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13_ncr:1_{792FD746-14DA-4B7F-863F-61322906E8EA}"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ネームリスト表!$A$1:$M$43</definedName>
    <definedName name="_xlnm.Print_Area" localSheetId="0">申込書!$A$1:$L$63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 l="1"/>
  <c r="I29" i="1"/>
  <c r="G29" i="1"/>
  <c r="E29" i="1"/>
  <c r="C29" i="1"/>
  <c r="L40" i="2"/>
  <c r="J40" i="2"/>
  <c r="H40" i="2"/>
  <c r="F40" i="2"/>
  <c r="D40" i="2"/>
  <c r="J39" i="2"/>
  <c r="L39" i="2"/>
  <c r="H39" i="2"/>
  <c r="F39" i="2"/>
  <c r="D39" i="2"/>
  <c r="D38" i="2"/>
  <c r="F3" i="2"/>
  <c r="H3" i="2" s="1"/>
  <c r="H4" i="2" s="1"/>
  <c r="D4" i="2"/>
  <c r="H43" i="2"/>
  <c r="F43" i="2"/>
  <c r="H42" i="2"/>
  <c r="F42" i="2"/>
  <c r="H41" i="2"/>
  <c r="F41" i="2"/>
  <c r="H38" i="2"/>
  <c r="F38" i="2"/>
  <c r="H37" i="2"/>
  <c r="F37" i="2"/>
  <c r="H36" i="2"/>
  <c r="F36" i="2"/>
  <c r="L43" i="2"/>
  <c r="J43" i="2"/>
  <c r="D43" i="2"/>
  <c r="L42" i="2"/>
  <c r="J42" i="2"/>
  <c r="D42" i="2"/>
  <c r="L41" i="2"/>
  <c r="J41" i="2"/>
  <c r="D41" i="2"/>
  <c r="L38" i="2"/>
  <c r="J38" i="2"/>
  <c r="L37" i="2"/>
  <c r="J37" i="2"/>
  <c r="D37" i="2"/>
  <c r="L36" i="2"/>
  <c r="J36" i="2"/>
  <c r="D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H1" i="2"/>
  <c r="F4" i="2" l="1"/>
  <c r="J3" i="2"/>
  <c r="L3" i="2" s="1"/>
  <c r="J4" i="2"/>
  <c r="L4" i="2"/>
</calcChain>
</file>

<file path=xl/sharedStrings.xml><?xml version="1.0" encoding="utf-8"?>
<sst xmlns="http://schemas.openxmlformats.org/spreadsheetml/2006/main" count="132" uniqueCount="69">
  <si>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</si>
  <si>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</si>
  <si>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</si>
  <si>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</si>
  <si>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</si>
  <si>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</si>
  <si>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</si>
  <si>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</si>
  <si>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</si>
  <si>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</si>
  <si>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</si>
  <si>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</si>
  <si>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</si>
  <si>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</si>
  <si>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食事形態</t>
    <rPh sb="0" eb="2">
      <t>ショクジ</t>
    </rPh>
    <rPh sb="2" eb="4">
      <t>ケイタイ</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</si>
  <si>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</si>
  <si>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</si>
  <si>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</si>
  <si>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</si>
  <si>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</si>
  <si>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</si>
  <si>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</si>
  <si>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</si>
  <si>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</si>
  <si>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</si>
  <si>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</si>
  <si>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</si>
  <si>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</si>
  <si>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</si>
  <si>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</si>
  <si>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</si>
  <si>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</si>
  <si>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</si>
  <si>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部屋
タイプ</t>
    <rPh sb="0" eb="2">
      <t>ヘヤ</t>
    </rPh>
    <phoneticPr fontId="2"/>
  </si>
  <si>
    <t>シングル</t>
    <phoneticPr fontId="2"/>
  </si>
  <si>
    <t>ツイン</t>
    <phoneticPr fontId="2"/>
  </si>
  <si>
    <t>室</t>
    <rPh sb="0" eb="1">
      <t>シツ</t>
    </rPh>
    <phoneticPr fontId="2"/>
  </si>
  <si>
    <t>※別シートのネームリスト表につきましても分かる範囲でご記入をお願い申し上げます。</t>
    <phoneticPr fontId="2"/>
  </si>
  <si>
    <t>交通機関</t>
    <rPh sb="0" eb="2">
      <t>コウツウ</t>
    </rPh>
    <rPh sb="2" eb="4">
      <t>キカン</t>
    </rPh>
    <phoneticPr fontId="2"/>
  </si>
  <si>
    <t>日付</t>
    <rPh sb="0" eb="2">
      <t>ヒヅケ</t>
    </rPh>
    <phoneticPr fontId="2"/>
  </si>
  <si>
    <t>３．交通（ＪＲ券・航空券・貸切バス等）</t>
    <rPh sb="2" eb="4">
      <t>コウツウ</t>
    </rPh>
    <rPh sb="7" eb="8">
      <t>ケン</t>
    </rPh>
    <rPh sb="9" eb="12">
      <t>コウクウケン</t>
    </rPh>
    <rPh sb="13" eb="15">
      <t>カシキリ</t>
    </rPh>
    <rPh sb="17" eb="18">
      <t>トウ</t>
    </rPh>
    <phoneticPr fontId="2"/>
  </si>
  <si>
    <t>区間</t>
    <rPh sb="0" eb="2">
      <t>クカン</t>
    </rPh>
    <phoneticPr fontId="2"/>
  </si>
  <si>
    <t>出発希望時間</t>
    <rPh sb="0" eb="2">
      <t>シュッパツ</t>
    </rPh>
    <rPh sb="2" eb="4">
      <t>キボウ</t>
    </rPh>
    <rPh sb="4" eb="6">
      <t>ジカン</t>
    </rPh>
    <phoneticPr fontId="2"/>
  </si>
  <si>
    <t>～</t>
    <phoneticPr fontId="2"/>
  </si>
  <si>
    <t>頃</t>
    <rPh sb="0" eb="1">
      <t>コロ</t>
    </rPh>
    <phoneticPr fontId="2"/>
  </si>
  <si>
    <t>：</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</si>
  <si>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</si>
  <si>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</si>
  <si>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トリプル</t>
    <phoneticPr fontId="2"/>
  </si>
  <si>
    <t>選手</t>
    <rPh sb="0" eb="2">
      <t>センシュ</t>
    </rPh>
    <phoneticPr fontId="2"/>
  </si>
  <si>
    <t>コーチ</t>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</si>
  <si>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</si>
  <si>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</si>
  <si>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</si>
  <si>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</si>
  <si>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</si>
  <si>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</si>
  <si>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</si>
  <si>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</si>
  <si>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</si>
  <si>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担当：秋元/小竹　Email:water-polo@keio-kanko.co.jp</t>
    <rPh sb="0" eb="2">
      <t>タントウ</t>
    </rPh>
    <rPh sb="3" eb="5">
      <t>アキモト</t>
    </rPh>
    <rPh sb="6" eb="8">
      <t>コタケ</t>
    </rPh>
    <phoneticPr fontId="2"/>
  </si>
  <si>
    <t>【申込期間…宿泊：8月1日(火)まで　弁当：8月11日(金)まで】</t>
    <rPh sb="6" eb="8">
      <t>シュクハク</t>
    </rPh>
    <rPh sb="14" eb="15">
      <t>カ</t>
    </rPh>
    <rPh sb="19" eb="21">
      <t>ベントウ</t>
    </rPh>
    <rPh sb="23" eb="24">
      <t>ツキ</t>
    </rPh>
    <rPh sb="26" eb="27">
      <t>ニチ</t>
    </rPh>
    <rPh sb="28" eb="29">
      <t>キンベントウツキ</t>
    </rPh>
    <phoneticPr fontId="2"/>
  </si>
  <si>
    <t>第46回全国JOCジュニアオリンピックカップ
夏季水泳競技大会水球競技（京都）　宿泊・お弁当・交通申込書</t>
    <rPh sb="23" eb="24">
      <t>カ</t>
    </rPh>
    <rPh sb="36" eb="38">
      <t>キョウト</t>
    </rPh>
    <rPh sb="47" eb="49">
      <t>コウツウ</t>
    </rPh>
    <phoneticPr fontId="2"/>
  </si>
  <si>
    <t>保護者</t>
    <rPh sb="0" eb="3">
      <t>ホゴシャ</t>
    </rPh>
    <phoneticPr fontId="2"/>
  </si>
  <si>
    <t>名</t>
    <phoneticPr fontId="2"/>
  </si>
  <si>
    <t>大人（中学生以上）</t>
    <rPh sb="0" eb="2">
      <t>オトナ</t>
    </rPh>
    <rPh sb="3" eb="6">
      <t>チュウガクセイ</t>
    </rPh>
    <rPh sb="6" eb="8">
      <t>イジョウ</t>
    </rPh>
    <phoneticPr fontId="2"/>
  </si>
  <si>
    <t>小人（小学生以下）</t>
    <rPh sb="0" eb="2">
      <t>ショウニン</t>
    </rPh>
    <rPh sb="3" eb="6">
      <t>ショウガクセイ</t>
    </rPh>
    <rPh sb="6" eb="8">
      <t>イカ</t>
    </rPh>
    <phoneticPr fontId="2"/>
  </si>
  <si>
    <t>フォース/和室</t>
    <rPh sb="5" eb="7">
      <t>ワシツ</t>
    </rPh>
    <phoneticPr fontId="2"/>
  </si>
  <si>
    <t>フォース・和室利用（FOR/和室）</t>
    <rPh sb="5" eb="7">
      <t>ワシツ</t>
    </rPh>
    <rPh sb="7" eb="9">
      <t>リヨウ</t>
    </rPh>
    <rPh sb="14" eb="16">
      <t>ワシツ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</si>
</sst>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1"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2"/>
      <color theme="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0">
    <xf numFmtId="0" fontId="0" fillId="0" borderId="0" xfId="0">
      <alignment vertical="center"/>
    </xf>
    <xf numFmtId="0" fontId="3" fillId="0" borderId="0" xfId="0" applyFont="1">
      <alignment vertical="center"/>
    </xf>
    <xf numFmtId="0" fontId="13" fillId="0" borderId="0" xfId="1" applyFont="1"/>
    <xf numFmtId="0" fontId="13" fillId="0" borderId="0" xfId="1" applyFont="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15" fillId="0" borderId="2" xfId="0" applyFont="1" applyBorder="1" applyAlignment="1">
      <alignment horizontal="center" vertical="center"/>
    </xf>
    <xf numFmtId="0" fontId="5" fillId="0" borderId="0" xfId="0" applyFont="1" applyAlignment="1">
      <alignment horizontal="left" vertical="top"/>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7" fillId="0" borderId="22" xfId="0" applyFont="1" applyBorder="1" applyAlignment="1">
      <alignment horizontal="center" vertical="center"/>
    </xf>
    <xf numFmtId="0" fontId="15" fillId="0" borderId="21" xfId="0" applyFont="1" applyBorder="1" applyAlignment="1">
      <alignment horizontal="center" vertical="center"/>
    </xf>
    <xf numFmtId="0" fontId="15" fillId="6" borderId="57" xfId="0" applyFont="1" applyFill="1" applyBorder="1" applyAlignment="1">
      <alignment horizontal="center" vertical="center"/>
    </xf>
    <xf numFmtId="0" fontId="5" fillId="0" borderId="0" xfId="0" applyFont="1" applyAlignment="1">
      <alignment vertical="top"/>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4" xfId="0" applyFont="1" applyBorder="1" applyAlignment="1">
      <alignment vertical="top"/>
    </xf>
    <xf numFmtId="0" fontId="5" fillId="0" borderId="5" xfId="0" applyFont="1" applyBorder="1" applyAlignment="1">
      <alignment horizontal="left" vertical="top"/>
    </xf>
    <xf numFmtId="0" fontId="18" fillId="0" borderId="0" xfId="2" applyFont="1" applyAlignment="1">
      <alignment vertical="center" shrinkToFit="1"/>
    </xf>
    <xf numFmtId="0" fontId="7" fillId="0" borderId="19" xfId="0" applyFont="1" applyBorder="1" applyAlignment="1">
      <alignment horizontal="center" vertical="center"/>
    </xf>
    <xf numFmtId="0" fontId="7"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58"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58" xfId="0" applyFont="1" applyBorder="1" applyAlignment="1">
      <alignment horizontal="center" vertical="center"/>
    </xf>
    <xf numFmtId="0" fontId="15" fillId="0" borderId="20" xfId="0"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9" fillId="0" borderId="66" xfId="2" applyFont="1" applyBorder="1" applyAlignment="1">
      <alignment vertical="center" shrinkToFit="1"/>
    </xf>
    <xf numFmtId="0" fontId="9"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15" fillId="0" borderId="17" xfId="0" applyFont="1" applyBorder="1" applyAlignment="1">
      <alignment horizontal="center" vertical="center"/>
    </xf>
    <xf numFmtId="0" fontId="27" fillId="0" borderId="0" xfId="0" applyFont="1" applyAlignment="1">
      <alignment horizontal="righ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0" fillId="2" borderId="9" xfId="0" applyFont="1" applyFill="1" applyBorder="1" applyAlignment="1">
      <alignment horizontal="center" vertical="center"/>
    </xf>
    <xf numFmtId="0" fontId="30" fillId="2" borderId="0" xfId="0" applyFont="1" applyFill="1" applyAlignment="1">
      <alignment horizontal="center" vertical="center"/>
    </xf>
    <xf numFmtId="0" fontId="30" fillId="2" borderId="1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7" fillId="0" borderId="5" xfId="0" applyFont="1" applyBorder="1" applyAlignment="1">
      <alignment horizontal="right" vertical="top"/>
    </xf>
    <xf numFmtId="0" fontId="4" fillId="0" borderId="22" xfId="0" applyFont="1" applyBorder="1" applyAlignment="1">
      <alignment horizontal="center" vertical="center"/>
    </xf>
    <xf numFmtId="0" fontId="15" fillId="0" borderId="2" xfId="0" applyFont="1" applyBorder="1" applyAlignment="1">
      <alignment horizontal="left" vertical="center"/>
    </xf>
    <xf numFmtId="177" fontId="10"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6" fillId="0" borderId="22"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3" fillId="0" borderId="22"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Alignment="1">
      <alignment horizontal="left" vertical="top"/>
    </xf>
    <xf numFmtId="0" fontId="3" fillId="0" borderId="60"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4" fillId="0" borderId="4" xfId="0" applyFont="1" applyBorder="1" applyAlignment="1">
      <alignment horizontal="center" vertical="center" wrapText="1" shrinkToFit="1"/>
    </xf>
    <xf numFmtId="0" fontId="8" fillId="0" borderId="0" xfId="0" applyFont="1" applyAlignment="1">
      <alignment horizontal="left"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6"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Alignment="1">
      <alignment horizontal="left"/>
    </xf>
    <xf numFmtId="0" fontId="13" fillId="0" borderId="14" xfId="1" applyFont="1" applyBorder="1" applyAlignment="1">
      <alignment horizontal="left"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5" fillId="0" borderId="22" xfId="0" applyFont="1" applyBorder="1" applyAlignment="1">
      <alignment horizontal="center"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0" fontId="23" fillId="5" borderId="32" xfId="2" applyFont="1" applyFill="1" applyBorder="1" applyAlignment="1">
      <alignment horizontal="center" vertical="center" shrinkToFit="1"/>
    </xf>
    <xf numFmtId="0" fontId="23" fillId="5" borderId="33" xfId="2" applyFont="1" applyFill="1" applyBorder="1" applyAlignment="1">
      <alignment horizontal="center" vertical="center" shrinkToFit="1"/>
    </xf>
    <xf numFmtId="180" fontId="22" fillId="0" borderId="34" xfId="2" applyNumberFormat="1" applyFont="1" applyBorder="1" applyAlignment="1">
      <alignment horizontal="center" vertical="center" shrinkToFit="1"/>
    </xf>
    <xf numFmtId="180" fontId="22" fillId="0" borderId="35" xfId="2" applyNumberFormat="1" applyFont="1" applyBorder="1" applyAlignment="1">
      <alignment horizontal="center" vertical="center" shrinkToFit="1"/>
    </xf>
    <xf numFmtId="180" fontId="22" fillId="0" borderId="46" xfId="2" applyNumberFormat="1" applyFont="1" applyBorder="1" applyAlignment="1">
      <alignment horizontal="center" vertical="center" shrinkToFit="1"/>
    </xf>
    <xf numFmtId="180" fontId="22" fillId="0" borderId="63" xfId="2" applyNumberFormat="1" applyFont="1" applyBorder="1" applyAlignment="1">
      <alignment horizontal="center" vertical="center" shrinkToFit="1"/>
    </xf>
    <xf numFmtId="180" fontId="22" fillId="0" borderId="36" xfId="2" applyNumberFormat="1" applyFont="1" applyBorder="1" applyAlignment="1">
      <alignment horizontal="center" vertical="center" shrinkToFit="1"/>
    </xf>
    <xf numFmtId="0" fontId="23" fillId="5" borderId="51"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53" xfId="2" applyNumberFormat="1" applyFont="1" applyBorder="1" applyAlignment="1">
      <alignment horizontal="center" vertical="center" shrinkToFit="1"/>
    </xf>
    <xf numFmtId="180" fontId="22" fillId="0" borderId="54" xfId="2" applyNumberFormat="1" applyFont="1" applyBorder="1" applyAlignment="1">
      <alignment horizontal="center" vertical="center" shrinkToFit="1"/>
    </xf>
    <xf numFmtId="180" fontId="22" fillId="0" borderId="40" xfId="2" applyNumberFormat="1" applyFont="1" applyBorder="1" applyAlignment="1">
      <alignment horizontal="center" vertical="center" shrinkToFit="1"/>
    </xf>
    <xf numFmtId="180" fontId="22" fillId="0" borderId="55" xfId="2" applyNumberFormat="1" applyFont="1" applyBorder="1" applyAlignment="1">
      <alignment horizontal="center" vertical="center" shrinkToFit="1"/>
    </xf>
    <xf numFmtId="0" fontId="23" fillId="5" borderId="43" xfId="2" applyFont="1" applyFill="1" applyBorder="1" applyAlignment="1">
      <alignment horizontal="distributed" vertical="center" wrapText="1" indent="1" shrinkToFit="1"/>
    </xf>
    <xf numFmtId="0" fontId="23" fillId="5" borderId="44" xfId="2" applyFont="1" applyFill="1" applyBorder="1" applyAlignment="1">
      <alignment horizontal="distributed" vertical="center" wrapText="1" indent="1" shrinkToFit="1"/>
    </xf>
    <xf numFmtId="179" fontId="22" fillId="0" borderId="45" xfId="2" applyNumberFormat="1" applyFont="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7" xfId="2" applyNumberFormat="1" applyFont="1" applyBorder="1" applyAlignment="1">
      <alignment horizontal="center" vertical="center" shrinkToFit="1"/>
    </xf>
    <xf numFmtId="179" fontId="22" fillId="0" borderId="48" xfId="2" applyNumberFormat="1" applyFont="1" applyBorder="1" applyAlignment="1">
      <alignment horizontal="center" vertical="center" shrinkToFit="1"/>
    </xf>
    <xf numFmtId="0" fontId="23" fillId="5" borderId="38"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9" xfId="2" applyNumberFormat="1" applyFont="1" applyBorder="1" applyAlignment="1">
      <alignment horizontal="center" vertical="center" shrinkToFit="1"/>
    </xf>
    <xf numFmtId="179" fontId="22" fillId="0" borderId="40" xfId="2" applyNumberFormat="1" applyFont="1" applyBorder="1" applyAlignment="1">
      <alignment horizontal="center" vertical="center" shrinkToFit="1"/>
    </xf>
    <xf numFmtId="179" fontId="22" fillId="0" borderId="41" xfId="2" applyNumberFormat="1" applyFont="1" applyBorder="1" applyAlignment="1">
      <alignment horizontal="center" vertical="center" shrinkToFit="1"/>
    </xf>
    <xf numFmtId="179" fontId="22" fillId="0" borderId="42" xfId="2" applyNumberFormat="1" applyFont="1" applyBorder="1" applyAlignment="1">
      <alignment horizontal="center" vertical="center" shrinkToFit="1"/>
    </xf>
    <xf numFmtId="179" fontId="22" fillId="0" borderId="50" xfId="2" applyNumberFormat="1" applyFont="1" applyBorder="1" applyAlignment="1">
      <alignment horizontal="center" vertical="center" shrinkToFit="1"/>
    </xf>
    <xf numFmtId="179" fontId="22" fillId="0" borderId="49"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179" fontId="22" fillId="0" borderId="37" xfId="2" applyNumberFormat="1" applyFont="1" applyBorder="1" applyAlignment="1">
      <alignment horizontal="center" vertical="center" shrinkToFit="1"/>
    </xf>
    <xf numFmtId="0" fontId="23" fillId="5" borderId="32" xfId="2" applyFont="1" applyFill="1" applyBorder="1" applyAlignment="1">
      <alignment horizontal="distributed" vertical="center" wrapText="1" indent="1" shrinkToFit="1"/>
    </xf>
    <xf numFmtId="0" fontId="23" fillId="5" borderId="52" xfId="2" applyFont="1" applyFill="1" applyBorder="1" applyAlignment="1">
      <alignment horizontal="distributed" vertical="center" wrapText="1" indent="1" shrinkToFit="1"/>
    </xf>
    <xf numFmtId="179" fontId="22" fillId="0" borderId="34" xfId="2" applyNumberFormat="1" applyFont="1" applyBorder="1" applyAlignment="1">
      <alignment horizontal="center" vertical="center" shrinkToFit="1"/>
    </xf>
    <xf numFmtId="180" fontId="22" fillId="0" borderId="62"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64" xfId="2" applyNumberFormat="1" applyFont="1" applyBorder="1" applyAlignment="1">
      <alignment horizontal="center" vertical="center" shrinkToFit="1"/>
    </xf>
    <xf numFmtId="180" fontId="22" fillId="0" borderId="67" xfId="2" applyNumberFormat="1" applyFont="1" applyBorder="1" applyAlignment="1">
      <alignment horizontal="center" vertical="center" shrinkToFit="1"/>
    </xf>
    <xf numFmtId="180" fontId="22" fillId="0" borderId="37"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8" xfId="2" applyNumberFormat="1" applyFont="1" applyBorder="1" applyAlignment="1">
      <alignment horizontal="center" vertical="center" shrinkToFit="1"/>
    </xf>
    <xf numFmtId="179" fontId="16" fillId="0" borderId="29"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79" fontId="16" fillId="0" borderId="31" xfId="2" applyNumberFormat="1" applyFont="1" applyBorder="1" applyAlignment="1">
      <alignment horizontal="center" vertical="center" shrinkToFit="1"/>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0" fontId="18" fillId="0" borderId="2" xfId="2" applyFont="1" applyBorder="1" applyAlignment="1">
      <alignment horizontal="right"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4">
    <dxf>
      <fill>
        <patternFill>
          <bgColor rgb="FFFF99FF"/>
        </patternFill>
      </fill>
    </dxf>
    <dxf>
      <fill>
        <patternFill>
          <bgColor rgb="FFFF99FF"/>
        </patternFill>
      </fill>
    </dxf>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showZeros="0" tabSelected="1" view="pageBreakPreview" zoomScaleNormal="100" zoomScaleSheetLayoutView="100" workbookViewId="0">
      <selection activeCell="C22" sqref="C22:L22"/>
    </sheetView>
  </sheetViews>
  <sheetFormatPr defaultColWidth="9" defaultRowHeight="13.2" x14ac:dyDescent="0.2"/>
  <cols>
    <col min="1" max="12" width="9.21875" style="1" customWidth="1"/>
    <col min="13" max="16384" width="9" style="1"/>
  </cols>
  <sheetData>
    <row r="1" spans="1:13" s="52" customFormat="1" ht="12" x14ac:dyDescent="0.2">
      <c r="H1" s="58" t="s">
        <v>55</v>
      </c>
      <c r="I1" s="58"/>
      <c r="J1" s="58"/>
      <c r="K1" s="58"/>
      <c r="L1" s="58"/>
    </row>
    <row r="2" spans="1:13" s="52" customFormat="1" ht="12" x14ac:dyDescent="0.2">
      <c r="H2" s="58" t="s">
        <v>53</v>
      </c>
      <c r="I2" s="58"/>
      <c r="J2" s="58"/>
      <c r="K2" s="58"/>
      <c r="L2" s="58"/>
    </row>
    <row r="3" spans="1:13" s="52" customFormat="1" ht="12" x14ac:dyDescent="0.2">
      <c r="H3" s="53"/>
      <c r="I3" s="58" t="s">
        <v>54</v>
      </c>
      <c r="J3" s="58"/>
      <c r="K3" s="58"/>
      <c r="L3" s="58"/>
    </row>
    <row r="4" spans="1:13" x14ac:dyDescent="0.2">
      <c r="A4" s="92" t="s">
        <v>8</v>
      </c>
      <c r="B4" s="92"/>
      <c r="C4" s="92"/>
      <c r="D4" s="92"/>
      <c r="E4" s="92"/>
      <c r="F4" s="92"/>
      <c r="G4" s="92"/>
      <c r="H4" s="92"/>
      <c r="I4" s="92"/>
      <c r="J4" s="92"/>
      <c r="K4" s="92"/>
      <c r="L4" s="92"/>
    </row>
    <row r="5" spans="1:13" x14ac:dyDescent="0.15">
      <c r="A5" s="98" t="s">
        <v>15</v>
      </c>
      <c r="B5" s="98"/>
      <c r="C5" s="98"/>
      <c r="D5" s="98"/>
      <c r="E5" s="98"/>
      <c r="F5" s="98"/>
      <c r="G5" s="98"/>
      <c r="H5" s="98"/>
      <c r="I5" s="98"/>
      <c r="J5" s="98"/>
      <c r="K5" s="98"/>
      <c r="L5" s="98"/>
      <c r="M5" s="2"/>
    </row>
    <row r="6" spans="1:13" ht="13.8" thickBot="1" x14ac:dyDescent="0.2">
      <c r="A6" s="99" t="s">
        <v>26</v>
      </c>
      <c r="B6" s="99"/>
      <c r="C6" s="99"/>
      <c r="D6" s="99"/>
      <c r="E6" s="99"/>
      <c r="F6" s="99"/>
      <c r="G6" s="99"/>
      <c r="H6" s="99"/>
      <c r="I6" s="99"/>
      <c r="J6" s="99"/>
      <c r="K6" s="99"/>
      <c r="L6" s="99"/>
      <c r="M6" s="3"/>
    </row>
    <row r="7" spans="1:13" ht="14.4" customHeight="1" thickTop="1" x14ac:dyDescent="0.2">
      <c r="A7" s="100" t="s">
        <v>62</v>
      </c>
      <c r="B7" s="101"/>
      <c r="C7" s="101"/>
      <c r="D7" s="101"/>
      <c r="E7" s="101"/>
      <c r="F7" s="101"/>
      <c r="G7" s="101"/>
      <c r="H7" s="101"/>
      <c r="I7" s="101"/>
      <c r="J7" s="101"/>
      <c r="K7" s="101"/>
      <c r="L7" s="102"/>
    </row>
    <row r="8" spans="1:13" ht="14.4" customHeight="1" x14ac:dyDescent="0.2">
      <c r="A8" s="103"/>
      <c r="B8" s="104"/>
      <c r="C8" s="104"/>
      <c r="D8" s="104"/>
      <c r="E8" s="104"/>
      <c r="F8" s="104"/>
      <c r="G8" s="104"/>
      <c r="H8" s="104"/>
      <c r="I8" s="104"/>
      <c r="J8" s="104"/>
      <c r="K8" s="104"/>
      <c r="L8" s="105"/>
    </row>
    <row r="9" spans="1:13" ht="14.4" customHeight="1" x14ac:dyDescent="0.2">
      <c r="A9" s="103"/>
      <c r="B9" s="104"/>
      <c r="C9" s="104"/>
      <c r="D9" s="104"/>
      <c r="E9" s="104"/>
      <c r="F9" s="104"/>
      <c r="G9" s="104"/>
      <c r="H9" s="104"/>
      <c r="I9" s="104"/>
      <c r="J9" s="104"/>
      <c r="K9" s="104"/>
      <c r="L9" s="105"/>
    </row>
    <row r="10" spans="1:13" ht="14.4" customHeight="1" x14ac:dyDescent="0.2">
      <c r="A10" s="106" t="s">
        <v>61</v>
      </c>
      <c r="B10" s="107"/>
      <c r="C10" s="107"/>
      <c r="D10" s="107"/>
      <c r="E10" s="107"/>
      <c r="F10" s="107"/>
      <c r="G10" s="107"/>
      <c r="H10" s="107"/>
      <c r="I10" s="107"/>
      <c r="J10" s="107"/>
      <c r="K10" s="107"/>
      <c r="L10" s="108"/>
    </row>
    <row r="11" spans="1:13" ht="14.4" customHeight="1" thickBot="1" x14ac:dyDescent="0.25">
      <c r="A11" s="109"/>
      <c r="B11" s="110"/>
      <c r="C11" s="110"/>
      <c r="D11" s="110"/>
      <c r="E11" s="110"/>
      <c r="F11" s="110"/>
      <c r="G11" s="110"/>
      <c r="H11" s="110"/>
      <c r="I11" s="110"/>
      <c r="J11" s="110"/>
      <c r="K11" s="110"/>
      <c r="L11" s="111"/>
    </row>
    <row r="12" spans="1:13" ht="12" customHeight="1" x14ac:dyDescent="0.2">
      <c r="A12" s="112" t="s">
        <v>9</v>
      </c>
      <c r="B12" s="112"/>
      <c r="C12" s="112"/>
      <c r="D12" s="112"/>
      <c r="E12" s="112"/>
      <c r="F12" s="112"/>
      <c r="G12" s="112"/>
      <c r="H12" s="112"/>
      <c r="I12" s="112"/>
      <c r="J12" s="112"/>
      <c r="K12" s="112"/>
      <c r="L12" s="112"/>
    </row>
    <row r="13" spans="1:13" ht="16.8" customHeight="1" x14ac:dyDescent="0.2">
      <c r="A13" s="69" t="s">
        <v>16</v>
      </c>
      <c r="B13" s="69"/>
      <c r="C13" s="75"/>
      <c r="D13" s="75"/>
      <c r="E13" s="75"/>
      <c r="F13" s="75"/>
      <c r="G13" s="75"/>
      <c r="H13" s="75"/>
      <c r="I13" s="75"/>
      <c r="J13" s="75"/>
      <c r="K13" s="75"/>
      <c r="L13" s="75"/>
    </row>
    <row r="14" spans="1:13" ht="16.8" customHeight="1" x14ac:dyDescent="0.2">
      <c r="A14" s="69" t="s">
        <v>0</v>
      </c>
      <c r="B14" s="69"/>
      <c r="C14" s="75"/>
      <c r="D14" s="75"/>
      <c r="E14" s="75"/>
      <c r="F14" s="75"/>
      <c r="G14" s="73" t="s">
        <v>31</v>
      </c>
      <c r="H14" s="74"/>
      <c r="I14" s="75"/>
      <c r="J14" s="75"/>
      <c r="K14" s="75"/>
      <c r="L14" s="75"/>
    </row>
    <row r="15" spans="1:13" ht="16.8" customHeight="1" x14ac:dyDescent="0.2">
      <c r="A15" s="69" t="s">
        <v>1</v>
      </c>
      <c r="B15" s="69"/>
      <c r="C15" s="113" t="s">
        <v>10</v>
      </c>
      <c r="D15" s="113"/>
      <c r="E15" s="113"/>
      <c r="F15" s="113"/>
      <c r="G15" s="113"/>
      <c r="H15" s="113"/>
      <c r="I15" s="113"/>
      <c r="J15" s="113"/>
      <c r="K15" s="113"/>
      <c r="L15" s="113"/>
    </row>
    <row r="16" spans="1:13" ht="16.8" customHeight="1" x14ac:dyDescent="0.2">
      <c r="A16" s="69"/>
      <c r="B16" s="69"/>
      <c r="C16" s="79"/>
      <c r="D16" s="79"/>
      <c r="E16" s="79"/>
      <c r="F16" s="79"/>
      <c r="G16" s="79"/>
      <c r="H16" s="79"/>
      <c r="I16" s="79"/>
      <c r="J16" s="79"/>
      <c r="K16" s="79"/>
      <c r="L16" s="79"/>
    </row>
    <row r="17" spans="1:12" ht="16.8" customHeight="1" x14ac:dyDescent="0.2">
      <c r="A17" s="69"/>
      <c r="B17" s="69"/>
      <c r="C17" s="79"/>
      <c r="D17" s="79"/>
      <c r="E17" s="79"/>
      <c r="F17" s="79"/>
      <c r="G17" s="79"/>
      <c r="H17" s="79"/>
      <c r="I17" s="79"/>
      <c r="J17" s="79"/>
      <c r="K17" s="79"/>
      <c r="L17" s="79"/>
    </row>
    <row r="18" spans="1:12" ht="16.8" customHeight="1" x14ac:dyDescent="0.2">
      <c r="A18" s="69" t="s">
        <v>28</v>
      </c>
      <c r="B18" s="69"/>
      <c r="C18" s="75"/>
      <c r="D18" s="75"/>
      <c r="E18" s="75"/>
      <c r="F18" s="75"/>
      <c r="G18" s="69" t="s">
        <v>27</v>
      </c>
      <c r="H18" s="69"/>
      <c r="I18" s="75"/>
      <c r="J18" s="75"/>
      <c r="K18" s="75"/>
      <c r="L18" s="75"/>
    </row>
    <row r="19" spans="1:12" ht="16.8" customHeight="1" x14ac:dyDescent="0.2">
      <c r="A19" s="69" t="s">
        <v>29</v>
      </c>
      <c r="B19" s="69"/>
      <c r="C19" s="75"/>
      <c r="D19" s="75"/>
      <c r="E19" s="75"/>
      <c r="F19" s="75"/>
      <c r="G19" s="69" t="s">
        <v>30</v>
      </c>
      <c r="H19" s="69"/>
      <c r="I19" s="75"/>
      <c r="J19" s="75"/>
      <c r="K19" s="75"/>
      <c r="L19" s="75"/>
    </row>
    <row r="20" spans="1:12" ht="12" customHeight="1" x14ac:dyDescent="0.2">
      <c r="A20" s="27"/>
      <c r="B20" s="26"/>
      <c r="C20" s="28"/>
      <c r="D20" s="28"/>
      <c r="E20" s="28"/>
      <c r="F20" s="28"/>
      <c r="G20" s="26"/>
      <c r="H20" s="26"/>
      <c r="I20" s="28"/>
      <c r="J20" s="28"/>
      <c r="K20" s="28"/>
      <c r="L20" s="40"/>
    </row>
    <row r="21" spans="1:12" ht="16.8" customHeight="1" x14ac:dyDescent="0.2">
      <c r="A21" s="70" t="s">
        <v>32</v>
      </c>
      <c r="B21" s="70"/>
      <c r="C21" s="28"/>
      <c r="D21" s="28"/>
      <c r="E21" s="28"/>
      <c r="F21" s="28"/>
      <c r="G21" s="26"/>
      <c r="H21" s="26"/>
      <c r="I21" s="28"/>
      <c r="J21" s="28"/>
      <c r="K21" s="28"/>
      <c r="L21" s="41"/>
    </row>
    <row r="22" spans="1:12" ht="16.8" customHeight="1" x14ac:dyDescent="0.2">
      <c r="A22" s="96" t="s">
        <v>11</v>
      </c>
      <c r="B22" s="97"/>
      <c r="C22" s="121"/>
      <c r="D22" s="121"/>
      <c r="E22" s="121"/>
      <c r="F22" s="121"/>
      <c r="G22" s="121"/>
      <c r="H22" s="121"/>
      <c r="I22" s="121"/>
      <c r="J22" s="121"/>
      <c r="K22" s="121"/>
      <c r="L22" s="121"/>
    </row>
    <row r="23" spans="1:12" ht="16.8" customHeight="1" x14ac:dyDescent="0.2">
      <c r="A23" s="96" t="s">
        <v>12</v>
      </c>
      <c r="B23" s="97"/>
      <c r="C23" s="121"/>
      <c r="D23" s="121"/>
      <c r="E23" s="121"/>
      <c r="F23" s="121"/>
      <c r="G23" s="121"/>
      <c r="H23" s="121"/>
      <c r="I23" s="121"/>
      <c r="J23" s="121"/>
      <c r="K23" s="121"/>
      <c r="L23" s="121"/>
    </row>
    <row r="24" spans="1:12" ht="12" customHeight="1" x14ac:dyDescent="0.2">
      <c r="A24" s="91"/>
      <c r="B24" s="91"/>
      <c r="C24" s="91"/>
      <c r="D24" s="91"/>
      <c r="E24" s="91"/>
      <c r="F24" s="91"/>
      <c r="G24" s="91"/>
      <c r="H24" s="91"/>
      <c r="I24" s="91"/>
      <c r="J24" s="91"/>
      <c r="K24" s="91"/>
      <c r="L24" s="91"/>
    </row>
    <row r="25" spans="1:12" ht="16.8" customHeight="1" x14ac:dyDescent="0.2">
      <c r="A25" s="95"/>
      <c r="B25" s="95"/>
      <c r="C25" s="71">
        <v>45159</v>
      </c>
      <c r="D25" s="71"/>
      <c r="E25" s="71">
        <v>45160</v>
      </c>
      <c r="F25" s="71"/>
      <c r="G25" s="71">
        <v>45161</v>
      </c>
      <c r="H25" s="71"/>
      <c r="I25" s="71">
        <v>45162</v>
      </c>
      <c r="J25" s="71"/>
      <c r="K25" s="71">
        <v>45163</v>
      </c>
      <c r="L25" s="71"/>
    </row>
    <row r="26" spans="1:12" ht="16.8" customHeight="1" x14ac:dyDescent="0.2">
      <c r="A26" s="65" t="s">
        <v>2</v>
      </c>
      <c r="B26" s="49" t="s">
        <v>49</v>
      </c>
      <c r="C26" s="32"/>
      <c r="D26" s="33" t="s">
        <v>64</v>
      </c>
      <c r="E26" s="32"/>
      <c r="F26" s="33" t="s">
        <v>3</v>
      </c>
      <c r="G26" s="32"/>
      <c r="H26" s="33" t="s">
        <v>3</v>
      </c>
      <c r="I26" s="32"/>
      <c r="J26" s="33" t="s">
        <v>3</v>
      </c>
      <c r="K26" s="32"/>
      <c r="L26" s="33" t="s">
        <v>3</v>
      </c>
    </row>
    <row r="27" spans="1:12" ht="16.8" customHeight="1" x14ac:dyDescent="0.2">
      <c r="A27" s="66"/>
      <c r="B27" s="47" t="s">
        <v>50</v>
      </c>
      <c r="C27" s="32"/>
      <c r="D27" s="33" t="s">
        <v>3</v>
      </c>
      <c r="E27" s="32"/>
      <c r="F27" s="33" t="s">
        <v>3</v>
      </c>
      <c r="G27" s="32"/>
      <c r="H27" s="33" t="s">
        <v>3</v>
      </c>
      <c r="I27" s="32"/>
      <c r="J27" s="33" t="s">
        <v>3</v>
      </c>
      <c r="K27" s="32"/>
      <c r="L27" s="33" t="s">
        <v>3</v>
      </c>
    </row>
    <row r="28" spans="1:12" ht="16.8" customHeight="1" x14ac:dyDescent="0.2">
      <c r="A28" s="66"/>
      <c r="B28" s="56" t="s">
        <v>63</v>
      </c>
      <c r="C28" s="57"/>
      <c r="D28" s="33" t="s">
        <v>3</v>
      </c>
      <c r="E28" s="57"/>
      <c r="F28" s="33" t="s">
        <v>3</v>
      </c>
      <c r="G28" s="57"/>
      <c r="H28" s="33" t="s">
        <v>3</v>
      </c>
      <c r="I28" s="57"/>
      <c r="J28" s="33" t="s">
        <v>3</v>
      </c>
      <c r="K28" s="57"/>
      <c r="L28" s="33" t="s">
        <v>3</v>
      </c>
    </row>
    <row r="29" spans="1:12" ht="16.8" customHeight="1" thickBot="1" x14ac:dyDescent="0.25">
      <c r="A29" s="67"/>
      <c r="B29" s="50" t="s">
        <v>51</v>
      </c>
      <c r="C29" s="36">
        <f>SUM(C26:C28)</f>
        <v>0</v>
      </c>
      <c r="D29" s="48" t="s">
        <v>3</v>
      </c>
      <c r="E29" s="36">
        <f>SUM(E26:E28)</f>
        <v>0</v>
      </c>
      <c r="F29" s="48" t="s">
        <v>3</v>
      </c>
      <c r="G29" s="36">
        <f>SUM(G26:G28)</f>
        <v>0</v>
      </c>
      <c r="H29" s="48" t="s">
        <v>3</v>
      </c>
      <c r="I29" s="36">
        <f>SUM(I26:I28)</f>
        <v>0</v>
      </c>
      <c r="J29" s="48" t="s">
        <v>3</v>
      </c>
      <c r="K29" s="36">
        <f>SUM(K26:K28)</f>
        <v>0</v>
      </c>
      <c r="L29" s="48" t="s">
        <v>3</v>
      </c>
    </row>
    <row r="30" spans="1:12" ht="16.8" customHeight="1" thickTop="1" x14ac:dyDescent="0.2">
      <c r="A30" s="93" t="s">
        <v>33</v>
      </c>
      <c r="B30" s="45" t="s">
        <v>34</v>
      </c>
      <c r="C30" s="51"/>
      <c r="D30" s="35" t="s">
        <v>36</v>
      </c>
      <c r="E30" s="51"/>
      <c r="F30" s="35" t="s">
        <v>36</v>
      </c>
      <c r="G30" s="51"/>
      <c r="H30" s="35" t="s">
        <v>36</v>
      </c>
      <c r="I30" s="51"/>
      <c r="J30" s="35" t="s">
        <v>36</v>
      </c>
      <c r="K30" s="51"/>
      <c r="L30" s="35" t="s">
        <v>36</v>
      </c>
    </row>
    <row r="31" spans="1:12" ht="16.8" customHeight="1" x14ac:dyDescent="0.2">
      <c r="A31" s="94"/>
      <c r="B31" s="34" t="s">
        <v>35</v>
      </c>
      <c r="C31" s="32"/>
      <c r="D31" s="35" t="s">
        <v>36</v>
      </c>
      <c r="E31" s="32"/>
      <c r="F31" s="35" t="s">
        <v>36</v>
      </c>
      <c r="G31" s="32"/>
      <c r="H31" s="35" t="s">
        <v>36</v>
      </c>
      <c r="I31" s="32"/>
      <c r="J31" s="35" t="s">
        <v>36</v>
      </c>
      <c r="K31" s="32"/>
      <c r="L31" s="35" t="s">
        <v>36</v>
      </c>
    </row>
    <row r="32" spans="1:12" ht="16.8" customHeight="1" x14ac:dyDescent="0.2">
      <c r="A32" s="94"/>
      <c r="B32" s="46" t="s">
        <v>48</v>
      </c>
      <c r="C32" s="32"/>
      <c r="D32" s="35" t="s">
        <v>36</v>
      </c>
      <c r="E32" s="32"/>
      <c r="F32" s="35" t="s">
        <v>36</v>
      </c>
      <c r="G32" s="32"/>
      <c r="H32" s="35" t="s">
        <v>36</v>
      </c>
      <c r="I32" s="32"/>
      <c r="J32" s="35" t="s">
        <v>36</v>
      </c>
      <c r="K32" s="32"/>
      <c r="L32" s="35" t="s">
        <v>36</v>
      </c>
    </row>
    <row r="33" spans="1:12" ht="16.8" customHeight="1" x14ac:dyDescent="0.2">
      <c r="A33" s="94"/>
      <c r="B33" s="55" t="s">
        <v>67</v>
      </c>
      <c r="C33" s="32"/>
      <c r="D33" s="35" t="s">
        <v>36</v>
      </c>
      <c r="E33" s="32"/>
      <c r="F33" s="35" t="s">
        <v>36</v>
      </c>
      <c r="G33" s="32"/>
      <c r="H33" s="35" t="s">
        <v>36</v>
      </c>
      <c r="I33" s="32"/>
      <c r="J33" s="35" t="s">
        <v>36</v>
      </c>
      <c r="K33" s="32"/>
      <c r="L33" s="35" t="s">
        <v>36</v>
      </c>
    </row>
    <row r="34" spans="1:12" ht="16.8" customHeight="1" x14ac:dyDescent="0.2">
      <c r="A34" s="69" t="s">
        <v>14</v>
      </c>
      <c r="B34" s="69"/>
      <c r="C34" s="72"/>
      <c r="D34" s="72"/>
      <c r="E34" s="72"/>
      <c r="F34" s="72"/>
      <c r="G34" s="72"/>
      <c r="H34" s="72"/>
      <c r="I34" s="72"/>
      <c r="J34" s="72"/>
      <c r="K34" s="72"/>
      <c r="L34" s="72"/>
    </row>
    <row r="35" spans="1:12" ht="15" customHeight="1" x14ac:dyDescent="0.2">
      <c r="A35" s="68" t="s">
        <v>37</v>
      </c>
      <c r="B35" s="68"/>
      <c r="C35" s="68"/>
      <c r="D35" s="68"/>
      <c r="E35" s="68"/>
      <c r="F35" s="68"/>
      <c r="G35" s="68"/>
      <c r="H35" s="68"/>
      <c r="I35" s="68"/>
      <c r="J35" s="68"/>
      <c r="K35" s="68"/>
      <c r="L35" s="68"/>
    </row>
    <row r="36" spans="1:12" ht="12" customHeight="1" x14ac:dyDescent="0.2">
      <c r="A36" s="26"/>
      <c r="B36" s="26"/>
      <c r="C36" s="31"/>
      <c r="D36" s="31"/>
      <c r="E36" s="31"/>
      <c r="F36" s="31"/>
      <c r="G36" s="31"/>
      <c r="H36" s="31"/>
      <c r="I36" s="31"/>
      <c r="J36" s="31"/>
      <c r="K36" s="31"/>
      <c r="L36" s="31"/>
    </row>
    <row r="37" spans="1:12" ht="16.8" customHeight="1" x14ac:dyDescent="0.2">
      <c r="A37" s="70" t="s">
        <v>57</v>
      </c>
      <c r="B37" s="70"/>
      <c r="C37" s="70"/>
      <c r="D37" s="70"/>
      <c r="E37" s="31"/>
      <c r="F37" s="31"/>
      <c r="G37" s="31"/>
      <c r="H37" s="31"/>
      <c r="I37" s="31"/>
      <c r="J37" s="31"/>
      <c r="K37" s="31"/>
      <c r="L37" s="29"/>
    </row>
    <row r="38" spans="1:12" ht="16.8" customHeight="1" x14ac:dyDescent="0.2">
      <c r="A38" s="69" t="s">
        <v>4</v>
      </c>
      <c r="B38" s="69"/>
      <c r="C38" s="71">
        <v>45160</v>
      </c>
      <c r="D38" s="71"/>
      <c r="E38" s="71">
        <v>45161</v>
      </c>
      <c r="F38" s="71"/>
      <c r="G38" s="71">
        <v>45162</v>
      </c>
      <c r="H38" s="71"/>
      <c r="I38" s="71">
        <v>45163</v>
      </c>
      <c r="J38" s="71"/>
      <c r="K38" s="71">
        <v>45164</v>
      </c>
      <c r="L38" s="71"/>
    </row>
    <row r="39" spans="1:12" ht="16.8" customHeight="1" x14ac:dyDescent="0.2">
      <c r="A39" s="69"/>
      <c r="B39" s="69"/>
      <c r="C39" s="32"/>
      <c r="D39" s="33" t="s">
        <v>13</v>
      </c>
      <c r="E39" s="32"/>
      <c r="F39" s="33" t="s">
        <v>13</v>
      </c>
      <c r="G39" s="32"/>
      <c r="H39" s="33" t="s">
        <v>13</v>
      </c>
      <c r="I39" s="32"/>
      <c r="J39" s="33" t="s">
        <v>13</v>
      </c>
      <c r="K39" s="32"/>
      <c r="L39" s="33" t="s">
        <v>13</v>
      </c>
    </row>
    <row r="40" spans="1:12" ht="16.8" customHeight="1" x14ac:dyDescent="0.2">
      <c r="A40" s="124" t="s">
        <v>58</v>
      </c>
      <c r="B40" s="125"/>
      <c r="C40" s="122"/>
      <c r="D40" s="123"/>
      <c r="E40" s="122"/>
      <c r="F40" s="123"/>
      <c r="G40" s="122"/>
      <c r="H40" s="123"/>
      <c r="I40" s="122"/>
      <c r="J40" s="123"/>
      <c r="K40" s="122"/>
      <c r="L40" s="123"/>
    </row>
    <row r="41" spans="1:12" ht="12" customHeight="1" x14ac:dyDescent="0.2">
      <c r="A41" s="27"/>
      <c r="B41" s="27"/>
      <c r="C41" s="31"/>
      <c r="D41" s="31"/>
      <c r="E41" s="31"/>
      <c r="F41" s="31"/>
      <c r="G41" s="31"/>
      <c r="H41" s="31"/>
      <c r="I41" s="31"/>
      <c r="J41" s="31"/>
      <c r="K41" s="31"/>
      <c r="L41" s="31"/>
    </row>
    <row r="42" spans="1:12" ht="16.8" customHeight="1" x14ac:dyDescent="0.2">
      <c r="A42" s="70" t="s">
        <v>40</v>
      </c>
      <c r="B42" s="70"/>
      <c r="C42" s="70"/>
      <c r="D42" s="70"/>
      <c r="E42" s="70"/>
      <c r="F42" s="31"/>
      <c r="G42" s="31"/>
      <c r="H42" s="31"/>
      <c r="I42" s="31"/>
      <c r="J42" s="31"/>
      <c r="K42" s="31"/>
      <c r="L42" s="29"/>
    </row>
    <row r="43" spans="1:12" ht="16.8" customHeight="1" x14ac:dyDescent="0.2">
      <c r="A43" s="69" t="s">
        <v>39</v>
      </c>
      <c r="B43" s="69"/>
      <c r="C43" s="71"/>
      <c r="D43" s="71"/>
      <c r="E43" s="71"/>
      <c r="F43" s="71"/>
      <c r="G43" s="71"/>
      <c r="H43" s="71"/>
      <c r="I43" s="71"/>
      <c r="J43" s="71"/>
      <c r="K43" s="71"/>
      <c r="L43" s="71"/>
    </row>
    <row r="44" spans="1:12" ht="16.8" customHeight="1" x14ac:dyDescent="0.2">
      <c r="A44" s="69" t="s">
        <v>38</v>
      </c>
      <c r="B44" s="69"/>
      <c r="C44" s="72"/>
      <c r="D44" s="72"/>
      <c r="E44" s="72"/>
      <c r="F44" s="72"/>
      <c r="G44" s="72"/>
      <c r="H44" s="72"/>
      <c r="I44" s="72"/>
      <c r="J44" s="72"/>
      <c r="K44" s="72"/>
      <c r="L44" s="72"/>
    </row>
    <row r="45" spans="1:12" ht="16.8" customHeight="1" x14ac:dyDescent="0.2">
      <c r="A45" s="69" t="s">
        <v>41</v>
      </c>
      <c r="B45" s="69"/>
      <c r="C45" s="79" t="s">
        <v>43</v>
      </c>
      <c r="D45" s="79"/>
      <c r="E45" s="79" t="s">
        <v>43</v>
      </c>
      <c r="F45" s="79"/>
      <c r="G45" s="79" t="s">
        <v>43</v>
      </c>
      <c r="H45" s="79"/>
      <c r="I45" s="79" t="s">
        <v>43</v>
      </c>
      <c r="J45" s="79"/>
      <c r="K45" s="79" t="s">
        <v>43</v>
      </c>
      <c r="L45" s="79"/>
    </row>
    <row r="46" spans="1:12" ht="16.8" customHeight="1" x14ac:dyDescent="0.2">
      <c r="A46" s="117" t="s">
        <v>65</v>
      </c>
      <c r="B46" s="117"/>
      <c r="C46" s="38"/>
      <c r="D46" s="39" t="s">
        <v>3</v>
      </c>
      <c r="E46" s="38"/>
      <c r="F46" s="39" t="s">
        <v>3</v>
      </c>
      <c r="G46" s="38"/>
      <c r="H46" s="39" t="s">
        <v>3</v>
      </c>
      <c r="I46" s="38"/>
      <c r="J46" s="39" t="s">
        <v>3</v>
      </c>
      <c r="K46" s="38"/>
      <c r="L46" s="39" t="s">
        <v>3</v>
      </c>
    </row>
    <row r="47" spans="1:12" ht="16.8" customHeight="1" x14ac:dyDescent="0.2">
      <c r="A47" s="117" t="s">
        <v>66</v>
      </c>
      <c r="B47" s="117"/>
      <c r="C47" s="38"/>
      <c r="D47" s="39" t="s">
        <v>3</v>
      </c>
      <c r="E47" s="38"/>
      <c r="F47" s="39" t="s">
        <v>3</v>
      </c>
      <c r="G47" s="38"/>
      <c r="H47" s="39" t="s">
        <v>3</v>
      </c>
      <c r="I47" s="38"/>
      <c r="J47" s="39" t="s">
        <v>3</v>
      </c>
      <c r="K47" s="38"/>
      <c r="L47" s="39" t="s">
        <v>3</v>
      </c>
    </row>
    <row r="48" spans="1:12" ht="16.8" customHeight="1" x14ac:dyDescent="0.2">
      <c r="A48" s="69" t="s">
        <v>42</v>
      </c>
      <c r="B48" s="69"/>
      <c r="C48" s="38" t="s">
        <v>45</v>
      </c>
      <c r="D48" s="39" t="s">
        <v>44</v>
      </c>
      <c r="E48" s="38" t="s">
        <v>45</v>
      </c>
      <c r="F48" s="39" t="s">
        <v>44</v>
      </c>
      <c r="G48" s="38" t="s">
        <v>45</v>
      </c>
      <c r="H48" s="39" t="s">
        <v>44</v>
      </c>
      <c r="I48" s="38" t="s">
        <v>45</v>
      </c>
      <c r="J48" s="39" t="s">
        <v>44</v>
      </c>
      <c r="K48" s="38" t="s">
        <v>45</v>
      </c>
      <c r="L48" s="39" t="s">
        <v>44</v>
      </c>
    </row>
    <row r="49" spans="1:12" ht="12" customHeight="1" x14ac:dyDescent="0.2">
      <c r="A49" s="42"/>
      <c r="B49" s="37"/>
      <c r="C49" s="37"/>
      <c r="D49" s="37"/>
      <c r="E49" s="37"/>
      <c r="F49" s="37"/>
      <c r="G49" s="37"/>
      <c r="H49" s="37"/>
      <c r="I49" s="37"/>
      <c r="J49" s="37"/>
      <c r="K49" s="37"/>
      <c r="L49" s="42"/>
    </row>
    <row r="50" spans="1:12" ht="16.8" customHeight="1" x14ac:dyDescent="0.2">
      <c r="A50" s="80" t="s">
        <v>46</v>
      </c>
      <c r="B50" s="81"/>
      <c r="C50" s="118"/>
      <c r="D50" s="119"/>
      <c r="E50" s="119"/>
      <c r="F50" s="119"/>
      <c r="G50" s="119"/>
      <c r="H50" s="119"/>
      <c r="I50" s="119"/>
      <c r="J50" s="119"/>
      <c r="K50" s="119"/>
      <c r="L50" s="120"/>
    </row>
    <row r="51" spans="1:12" ht="16.8" customHeight="1" x14ac:dyDescent="0.2">
      <c r="A51" s="82"/>
      <c r="B51" s="83"/>
      <c r="C51" s="86"/>
      <c r="D51" s="86"/>
      <c r="E51" s="86"/>
      <c r="F51" s="86"/>
      <c r="G51" s="86"/>
      <c r="H51" s="86"/>
      <c r="I51" s="86"/>
      <c r="J51" s="86"/>
      <c r="K51" s="86"/>
      <c r="L51" s="87"/>
    </row>
    <row r="52" spans="1:12" ht="16.8" customHeight="1" x14ac:dyDescent="0.2">
      <c r="A52" s="84"/>
      <c r="B52" s="85"/>
      <c r="C52" s="88"/>
      <c r="D52" s="89"/>
      <c r="E52" s="89"/>
      <c r="F52" s="89"/>
      <c r="G52" s="89"/>
      <c r="H52" s="89"/>
      <c r="I52" s="89"/>
      <c r="J52" s="89"/>
      <c r="K52" s="89"/>
      <c r="L52" s="90"/>
    </row>
    <row r="53" spans="1:12" ht="10.199999999999999" customHeight="1" x14ac:dyDescent="0.2">
      <c r="A53" s="43"/>
      <c r="B53" s="30"/>
      <c r="C53" s="30"/>
      <c r="D53" s="30"/>
      <c r="E53" s="30"/>
      <c r="F53" s="30"/>
      <c r="G53" s="30"/>
      <c r="H53" s="30"/>
      <c r="I53" s="30"/>
      <c r="J53" s="30"/>
      <c r="K53" s="30"/>
      <c r="L53" s="43"/>
    </row>
    <row r="54" spans="1:12" ht="7.2" customHeight="1" x14ac:dyDescent="0.2">
      <c r="A54" s="62" t="s">
        <v>5</v>
      </c>
      <c r="B54" s="63"/>
      <c r="C54" s="63"/>
      <c r="D54" s="63"/>
      <c r="E54" s="63"/>
      <c r="F54" s="63"/>
      <c r="G54" s="63"/>
      <c r="H54" s="63"/>
      <c r="I54" s="63"/>
      <c r="J54" s="63"/>
      <c r="K54" s="63"/>
      <c r="L54" s="64"/>
    </row>
    <row r="55" spans="1:12" ht="7.2" customHeight="1" x14ac:dyDescent="0.2">
      <c r="A55" s="62"/>
      <c r="B55" s="63"/>
      <c r="C55" s="63"/>
      <c r="D55" s="63"/>
      <c r="E55" s="63"/>
      <c r="F55" s="63"/>
      <c r="G55" s="63"/>
      <c r="H55" s="63"/>
      <c r="I55" s="63"/>
      <c r="J55" s="63"/>
      <c r="K55" s="63"/>
      <c r="L55" s="64"/>
    </row>
    <row r="56" spans="1:12" ht="7.2" customHeight="1" x14ac:dyDescent="0.2">
      <c r="A56" s="59" t="s">
        <v>59</v>
      </c>
      <c r="B56" s="60"/>
      <c r="C56" s="60"/>
      <c r="D56" s="60"/>
      <c r="E56" s="60"/>
      <c r="F56" s="60"/>
      <c r="G56" s="60"/>
      <c r="H56" s="60"/>
      <c r="I56" s="60"/>
      <c r="J56" s="60"/>
      <c r="K56" s="60"/>
      <c r="L56" s="61"/>
    </row>
    <row r="57" spans="1:12" ht="7.2" customHeight="1" x14ac:dyDescent="0.2">
      <c r="A57" s="59"/>
      <c r="B57" s="60"/>
      <c r="C57" s="60"/>
      <c r="D57" s="60"/>
      <c r="E57" s="60"/>
      <c r="F57" s="60"/>
      <c r="G57" s="60"/>
      <c r="H57" s="60"/>
      <c r="I57" s="60"/>
      <c r="J57" s="60"/>
      <c r="K57" s="60"/>
      <c r="L57" s="61"/>
    </row>
    <row r="58" spans="1:12" ht="7.2" customHeight="1" x14ac:dyDescent="0.2">
      <c r="A58" s="76" t="s">
        <v>6</v>
      </c>
      <c r="B58" s="77"/>
      <c r="C58" s="77"/>
      <c r="D58" s="77"/>
      <c r="E58" s="77"/>
      <c r="F58" s="77"/>
      <c r="G58" s="77"/>
      <c r="H58" s="77"/>
      <c r="I58" s="77"/>
      <c r="J58" s="77"/>
      <c r="K58" s="77"/>
      <c r="L58" s="78"/>
    </row>
    <row r="59" spans="1:12" ht="7.2" customHeight="1" x14ac:dyDescent="0.2">
      <c r="A59" s="76"/>
      <c r="B59" s="77"/>
      <c r="C59" s="77"/>
      <c r="D59" s="77"/>
      <c r="E59" s="77"/>
      <c r="F59" s="77"/>
      <c r="G59" s="77"/>
      <c r="H59" s="77"/>
      <c r="I59" s="77"/>
      <c r="J59" s="77"/>
      <c r="K59" s="77"/>
      <c r="L59" s="78"/>
    </row>
    <row r="60" spans="1:12" ht="7.2" customHeight="1" x14ac:dyDescent="0.2">
      <c r="A60" s="76" t="s">
        <v>7</v>
      </c>
      <c r="B60" s="77"/>
      <c r="C60" s="77"/>
      <c r="D60" s="77"/>
      <c r="E60" s="77"/>
      <c r="F60" s="77"/>
      <c r="G60" s="77"/>
      <c r="H60" s="77"/>
      <c r="I60" s="77"/>
      <c r="J60" s="77"/>
      <c r="K60" s="77"/>
      <c r="L60" s="78"/>
    </row>
    <row r="61" spans="1:12" ht="7.2" customHeight="1" x14ac:dyDescent="0.2">
      <c r="A61" s="76"/>
      <c r="B61" s="77"/>
      <c r="C61" s="77"/>
      <c r="D61" s="77"/>
      <c r="E61" s="77"/>
      <c r="F61" s="77"/>
      <c r="G61" s="77"/>
      <c r="H61" s="77"/>
      <c r="I61" s="77"/>
      <c r="J61" s="77"/>
      <c r="K61" s="77"/>
      <c r="L61" s="78"/>
    </row>
    <row r="62" spans="1:12" ht="7.2" customHeight="1" x14ac:dyDescent="0.2">
      <c r="A62" s="76" t="s">
        <v>60</v>
      </c>
      <c r="B62" s="77"/>
      <c r="C62" s="77"/>
      <c r="D62" s="77"/>
      <c r="E62" s="77"/>
      <c r="F62" s="77"/>
      <c r="G62" s="77"/>
      <c r="H62" s="77"/>
      <c r="I62" s="77"/>
      <c r="J62" s="77"/>
      <c r="K62" s="77"/>
      <c r="L62" s="78"/>
    </row>
    <row r="63" spans="1:12" ht="7.2" customHeight="1" thickBot="1" x14ac:dyDescent="0.25">
      <c r="A63" s="114"/>
      <c r="B63" s="115"/>
      <c r="C63" s="115"/>
      <c r="D63" s="115"/>
      <c r="E63" s="115"/>
      <c r="F63" s="115"/>
      <c r="G63" s="115"/>
      <c r="H63" s="115"/>
      <c r="I63" s="115"/>
      <c r="J63" s="115"/>
      <c r="K63" s="115"/>
      <c r="L63" s="116"/>
    </row>
    <row r="64" spans="1:12" ht="13.8" thickTop="1" x14ac:dyDescent="0.2"/>
  </sheetData>
  <mergeCells count="91">
    <mergeCell ref="K40:L40"/>
    <mergeCell ref="A40:B40"/>
    <mergeCell ref="C40:D40"/>
    <mergeCell ref="E40:F40"/>
    <mergeCell ref="G40:H40"/>
    <mergeCell ref="I40:J40"/>
    <mergeCell ref="A14:B14"/>
    <mergeCell ref="A13:B13"/>
    <mergeCell ref="A38:B39"/>
    <mergeCell ref="A19:B19"/>
    <mergeCell ref="A62:L63"/>
    <mergeCell ref="A46:B46"/>
    <mergeCell ref="A47:B47"/>
    <mergeCell ref="A48:B48"/>
    <mergeCell ref="C50:L50"/>
    <mergeCell ref="C22:L22"/>
    <mergeCell ref="C23:L23"/>
    <mergeCell ref="C34:D34"/>
    <mergeCell ref="A34:B34"/>
    <mergeCell ref="G18:H18"/>
    <mergeCell ref="I18:L18"/>
    <mergeCell ref="C14:F14"/>
    <mergeCell ref="A4:L4"/>
    <mergeCell ref="A30:A33"/>
    <mergeCell ref="A25:B25"/>
    <mergeCell ref="A22:B22"/>
    <mergeCell ref="A23:B23"/>
    <mergeCell ref="A5:L5"/>
    <mergeCell ref="A6:L6"/>
    <mergeCell ref="C13:L13"/>
    <mergeCell ref="A18:B18"/>
    <mergeCell ref="A7:L9"/>
    <mergeCell ref="A10:L11"/>
    <mergeCell ref="C18:F18"/>
    <mergeCell ref="A12:L12"/>
    <mergeCell ref="A15:B17"/>
    <mergeCell ref="C15:L15"/>
    <mergeCell ref="C16:L17"/>
    <mergeCell ref="C25:D25"/>
    <mergeCell ref="E25:F25"/>
    <mergeCell ref="G25:H25"/>
    <mergeCell ref="I25:J25"/>
    <mergeCell ref="K25:L25"/>
    <mergeCell ref="H1:L1"/>
    <mergeCell ref="A21:B21"/>
    <mergeCell ref="A37:D37"/>
    <mergeCell ref="A24:L24"/>
    <mergeCell ref="C38:D38"/>
    <mergeCell ref="E38:F38"/>
    <mergeCell ref="G38:H38"/>
    <mergeCell ref="I38:J38"/>
    <mergeCell ref="K38:L38"/>
    <mergeCell ref="E34:F34"/>
    <mergeCell ref="G34:H34"/>
    <mergeCell ref="I34:J34"/>
    <mergeCell ref="K34:L34"/>
    <mergeCell ref="G19:H19"/>
    <mergeCell ref="C19:F19"/>
    <mergeCell ref="I19:L19"/>
    <mergeCell ref="A60:L61"/>
    <mergeCell ref="A58:L59"/>
    <mergeCell ref="E44:F44"/>
    <mergeCell ref="G44:H44"/>
    <mergeCell ref="I44:J44"/>
    <mergeCell ref="K44:L44"/>
    <mergeCell ref="C45:D45"/>
    <mergeCell ref="E45:F45"/>
    <mergeCell ref="G45:H45"/>
    <mergeCell ref="I45:J45"/>
    <mergeCell ref="K45:L45"/>
    <mergeCell ref="A50:B52"/>
    <mergeCell ref="C51:L51"/>
    <mergeCell ref="C52:L52"/>
    <mergeCell ref="A44:B44"/>
    <mergeCell ref="A45:B45"/>
    <mergeCell ref="H2:L2"/>
    <mergeCell ref="I3:L3"/>
    <mergeCell ref="A56:L57"/>
    <mergeCell ref="A54:L55"/>
    <mergeCell ref="A26:A29"/>
    <mergeCell ref="A35:L35"/>
    <mergeCell ref="A43:B43"/>
    <mergeCell ref="A42:E42"/>
    <mergeCell ref="C43:D43"/>
    <mergeCell ref="E43:F43"/>
    <mergeCell ref="G43:H43"/>
    <mergeCell ref="I43:J43"/>
    <mergeCell ref="K43:L43"/>
    <mergeCell ref="C44:D44"/>
    <mergeCell ref="G14:H14"/>
    <mergeCell ref="I14:L14"/>
  </mergeCells>
  <phoneticPr fontId="2"/>
  <dataValidations count="4">
    <dataValidation type="list" allowBlank="1" showInputMessage="1" showErrorMessage="1" sqref="C22:L23" xr:uid="{B1B03AAE-643C-4893-A9B9-30A8251F20E9}">
      <formula1>"ホテル京阪京都グランデ,三井ガーデンホテル京都四条,三井ガーデンホテル京都三条,花園会館,綿善旅館,アゴーラ京都烏丸,リノホテル京都,ヴィアイン京都四条室町,ホテルユニゾ京都烏丸御池"</formula1>
    </dataValidation>
    <dataValidation type="list" allowBlank="1" showInputMessage="1" showErrorMessage="1" sqref="G36 I36 K36 C36 C34 I34 G34 E34 K34 E36" xr:uid="{811479F2-AF95-49E1-9EAA-E05C48F29F63}">
      <formula1>"1泊夕朝食付,1泊朝食付,1泊食事なし"</formula1>
    </dataValidation>
    <dataValidation type="list" allowBlank="1" showInputMessage="1" showErrorMessage="1" sqref="C44:L44" xr:uid="{D9B6BCF1-B737-4C8C-95B1-51D8E6F5DC15}">
      <formula1>"ＪＲ券,航空券,貸切バス"</formula1>
    </dataValidation>
    <dataValidation type="list" allowBlank="1" showInputMessage="1" showErrorMessage="1" sqref="C40:L40" xr:uid="{65DCD09D-69FD-451D-B6B1-BC350EB2A8A9}">
      <formula1>"有り,無し"</formula1>
    </dataValidation>
  </dataValidations>
  <pageMargins left="0.25" right="0.25" top="0.75" bottom="0.75" header="0.3" footer="0.3"/>
  <pageSetup paperSize="9" scale="89"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6"/>
  <sheetViews>
    <sheetView view="pageBreakPreview" zoomScaleNormal="100" zoomScaleSheetLayoutView="100" workbookViewId="0">
      <selection activeCell="D6" sqref="D6"/>
    </sheetView>
  </sheetViews>
  <sheetFormatPr defaultColWidth="9" defaultRowHeight="12" x14ac:dyDescent="0.2"/>
  <cols>
    <col min="1" max="1" width="4" style="22" customWidth="1"/>
    <col min="2" max="2" width="25.109375" style="4" customWidth="1"/>
    <col min="3" max="3" width="8.77734375" style="22" customWidth="1"/>
    <col min="4" max="4" width="5.44140625" style="23" customWidth="1"/>
    <col min="5" max="5" width="3" style="23" customWidth="1"/>
    <col min="6" max="6" width="5.44140625" style="23" customWidth="1"/>
    <col min="7" max="7" width="3" style="23" customWidth="1"/>
    <col min="8" max="8" width="5.44140625" style="23" customWidth="1"/>
    <col min="9" max="9" width="3" style="23" customWidth="1"/>
    <col min="10" max="10" width="5.44140625" style="23" customWidth="1"/>
    <col min="11" max="11" width="3" style="23" customWidth="1"/>
    <col min="12" max="12" width="5.44140625" style="23" customWidth="1"/>
    <col min="13" max="13" width="3" style="23" customWidth="1"/>
    <col min="14" max="14" width="9" style="4"/>
    <col min="15" max="17" width="7.77734375" style="5" customWidth="1"/>
    <col min="18" max="18" width="7.77734375" style="4" customWidth="1"/>
    <col min="19" max="16384" width="9" style="4"/>
  </cols>
  <sheetData>
    <row r="1" spans="1:20" ht="22.5" customHeight="1" x14ac:dyDescent="0.2">
      <c r="A1" s="172" t="s">
        <v>25</v>
      </c>
      <c r="B1" s="172"/>
      <c r="C1" s="44"/>
      <c r="D1" s="44"/>
      <c r="E1" s="44"/>
      <c r="F1" s="44"/>
      <c r="G1" s="44"/>
      <c r="H1" s="171">
        <f ca="1">NOW()</f>
        <v>45072.906576041663</v>
      </c>
      <c r="I1" s="171"/>
      <c r="J1" s="171"/>
      <c r="K1" s="171"/>
      <c r="L1" s="171"/>
      <c r="M1" s="171"/>
    </row>
    <row r="2" spans="1:20" ht="21" customHeight="1" x14ac:dyDescent="0.2">
      <c r="A2" s="173"/>
      <c r="B2" s="173"/>
      <c r="C2" s="179" t="s">
        <v>56</v>
      </c>
      <c r="D2" s="179"/>
      <c r="E2" s="179"/>
      <c r="F2" s="179"/>
      <c r="G2" s="179"/>
      <c r="H2" s="179"/>
      <c r="I2" s="179"/>
      <c r="J2" s="179"/>
      <c r="K2" s="179"/>
      <c r="L2" s="179"/>
      <c r="M2" s="179"/>
    </row>
    <row r="3" spans="1:20" ht="18" customHeight="1" x14ac:dyDescent="0.15">
      <c r="A3" s="174" t="s">
        <v>17</v>
      </c>
      <c r="B3" s="176" t="s">
        <v>18</v>
      </c>
      <c r="C3" s="174" t="s">
        <v>19</v>
      </c>
      <c r="D3" s="126">
        <v>45159</v>
      </c>
      <c r="E3" s="127"/>
      <c r="F3" s="126">
        <f>D3+1</f>
        <v>45160</v>
      </c>
      <c r="G3" s="127"/>
      <c r="H3" s="126">
        <f>F3+1</f>
        <v>45161</v>
      </c>
      <c r="I3" s="127"/>
      <c r="J3" s="126">
        <f>H3+1</f>
        <v>45162</v>
      </c>
      <c r="K3" s="127"/>
      <c r="L3" s="126">
        <f>J3+1</f>
        <v>45163</v>
      </c>
      <c r="M3" s="127"/>
      <c r="P3" s="6"/>
      <c r="Q3" s="6"/>
      <c r="R3" s="6"/>
      <c r="S3" s="6"/>
      <c r="T3" s="5"/>
    </row>
    <row r="4" spans="1:20" ht="18" customHeight="1" x14ac:dyDescent="0.2">
      <c r="A4" s="175"/>
      <c r="B4" s="175"/>
      <c r="C4" s="175"/>
      <c r="D4" s="177">
        <f>D3</f>
        <v>45159</v>
      </c>
      <c r="E4" s="178"/>
      <c r="F4" s="177">
        <f t="shared" ref="F4" si="0">F3</f>
        <v>45160</v>
      </c>
      <c r="G4" s="178"/>
      <c r="H4" s="177">
        <f t="shared" ref="H4" si="1">H3</f>
        <v>45161</v>
      </c>
      <c r="I4" s="178"/>
      <c r="J4" s="177">
        <f>J3</f>
        <v>45162</v>
      </c>
      <c r="K4" s="178"/>
      <c r="L4" s="177">
        <f>L3</f>
        <v>45163</v>
      </c>
      <c r="M4" s="178"/>
      <c r="P4" s="6"/>
      <c r="Q4" s="6"/>
      <c r="R4" s="7"/>
      <c r="S4" s="6"/>
    </row>
    <row r="5" spans="1:20" ht="18" customHeight="1" x14ac:dyDescent="0.2">
      <c r="A5" s="24">
        <v>1</v>
      </c>
      <c r="B5" s="8"/>
      <c r="C5" s="9"/>
      <c r="D5" s="10"/>
      <c r="E5" s="11"/>
      <c r="F5" s="10"/>
      <c r="G5" s="11"/>
      <c r="H5" s="10"/>
      <c r="I5" s="11"/>
      <c r="J5" s="10"/>
      <c r="K5" s="11"/>
      <c r="L5" s="10"/>
      <c r="M5" s="11"/>
      <c r="P5" s="6"/>
      <c r="Q5" s="6"/>
      <c r="R5" s="7"/>
      <c r="S5" s="6"/>
    </row>
    <row r="6" spans="1:20" ht="18" customHeight="1" x14ac:dyDescent="0.2">
      <c r="A6" s="24">
        <f>A5+1</f>
        <v>2</v>
      </c>
      <c r="B6" s="8"/>
      <c r="C6" s="9"/>
      <c r="D6" s="10"/>
      <c r="E6" s="11"/>
      <c r="F6" s="10"/>
      <c r="G6" s="11"/>
      <c r="H6" s="10"/>
      <c r="I6" s="11"/>
      <c r="J6" s="10"/>
      <c r="K6" s="11"/>
      <c r="L6" s="10"/>
      <c r="M6" s="11"/>
      <c r="P6" s="6"/>
      <c r="Q6" s="6"/>
      <c r="R6" s="6"/>
      <c r="S6" s="6"/>
    </row>
    <row r="7" spans="1:20" ht="18" customHeight="1" x14ac:dyDescent="0.2">
      <c r="A7" s="24">
        <f t="shared" ref="A7:A34" si="2">A6+1</f>
        <v>3</v>
      </c>
      <c r="B7" s="8"/>
      <c r="C7" s="9"/>
      <c r="D7" s="10"/>
      <c r="E7" s="11"/>
      <c r="F7" s="10"/>
      <c r="G7" s="11"/>
      <c r="H7" s="10"/>
      <c r="I7" s="11"/>
      <c r="J7" s="10"/>
      <c r="K7" s="11"/>
      <c r="L7" s="10"/>
      <c r="M7" s="11"/>
      <c r="P7" s="6"/>
      <c r="Q7" s="6"/>
      <c r="R7" s="6"/>
      <c r="S7" s="6"/>
    </row>
    <row r="8" spans="1:20" ht="18" customHeight="1" x14ac:dyDescent="0.2">
      <c r="A8" s="24">
        <f t="shared" si="2"/>
        <v>4</v>
      </c>
      <c r="B8" s="8"/>
      <c r="C8" s="9"/>
      <c r="D8" s="10"/>
      <c r="E8" s="11"/>
      <c r="F8" s="10"/>
      <c r="G8" s="11"/>
      <c r="H8" s="10"/>
      <c r="I8" s="11"/>
      <c r="J8" s="10"/>
      <c r="K8" s="11"/>
      <c r="L8" s="10"/>
      <c r="M8" s="11"/>
      <c r="O8" s="6"/>
      <c r="P8" s="6"/>
      <c r="Q8" s="6"/>
      <c r="R8" s="6"/>
      <c r="S8" s="6"/>
    </row>
    <row r="9" spans="1:20" ht="18" customHeight="1" x14ac:dyDescent="0.2">
      <c r="A9" s="24">
        <f t="shared" si="2"/>
        <v>5</v>
      </c>
      <c r="B9" s="8"/>
      <c r="C9" s="9"/>
      <c r="D9" s="10"/>
      <c r="E9" s="11"/>
      <c r="F9" s="10"/>
      <c r="G9" s="11"/>
      <c r="H9" s="10"/>
      <c r="I9" s="11"/>
      <c r="J9" s="10"/>
      <c r="K9" s="11"/>
      <c r="L9" s="10"/>
      <c r="M9" s="11"/>
      <c r="O9" s="6"/>
      <c r="P9" s="6"/>
      <c r="Q9" s="6"/>
      <c r="R9" s="6"/>
      <c r="S9" s="6"/>
    </row>
    <row r="10" spans="1:20" ht="18" customHeight="1" x14ac:dyDescent="0.2">
      <c r="A10" s="24">
        <f t="shared" si="2"/>
        <v>6</v>
      </c>
      <c r="B10" s="8"/>
      <c r="C10" s="9"/>
      <c r="D10" s="10"/>
      <c r="E10" s="11"/>
      <c r="F10" s="10"/>
      <c r="G10" s="11"/>
      <c r="H10" s="10"/>
      <c r="I10" s="11"/>
      <c r="J10" s="10"/>
      <c r="K10" s="11"/>
      <c r="L10" s="10"/>
      <c r="M10" s="11"/>
      <c r="O10" s="6"/>
      <c r="P10" s="6"/>
      <c r="Q10" s="6"/>
      <c r="R10" s="6"/>
      <c r="S10" s="6"/>
    </row>
    <row r="11" spans="1:20" ht="18" customHeight="1" x14ac:dyDescent="0.2">
      <c r="A11" s="24">
        <f t="shared" si="2"/>
        <v>7</v>
      </c>
      <c r="B11" s="8"/>
      <c r="C11" s="9"/>
      <c r="D11" s="10"/>
      <c r="E11" s="11"/>
      <c r="F11" s="10"/>
      <c r="G11" s="11"/>
      <c r="H11" s="10"/>
      <c r="I11" s="11"/>
      <c r="J11" s="10"/>
      <c r="K11" s="11"/>
      <c r="L11" s="10"/>
      <c r="M11" s="11"/>
      <c r="O11" s="6"/>
      <c r="P11" s="6"/>
      <c r="Q11" s="6"/>
      <c r="R11" s="6"/>
      <c r="S11" s="6"/>
    </row>
    <row r="12" spans="1:20" ht="18" customHeight="1" x14ac:dyDescent="0.2">
      <c r="A12" s="24">
        <f t="shared" si="2"/>
        <v>8</v>
      </c>
      <c r="B12" s="8"/>
      <c r="C12" s="9"/>
      <c r="D12" s="10"/>
      <c r="E12" s="11"/>
      <c r="F12" s="10"/>
      <c r="G12" s="11"/>
      <c r="H12" s="10"/>
      <c r="I12" s="11"/>
      <c r="J12" s="10"/>
      <c r="K12" s="11"/>
      <c r="L12" s="10"/>
      <c r="M12" s="11"/>
      <c r="O12" s="6"/>
      <c r="P12" s="6"/>
      <c r="Q12" s="6"/>
      <c r="R12" s="6"/>
      <c r="S12" s="6"/>
    </row>
    <row r="13" spans="1:20" ht="18" customHeight="1" x14ac:dyDescent="0.2">
      <c r="A13" s="24">
        <f t="shared" si="2"/>
        <v>9</v>
      </c>
      <c r="B13" s="8"/>
      <c r="C13" s="9"/>
      <c r="D13" s="10"/>
      <c r="E13" s="11"/>
      <c r="F13" s="10"/>
      <c r="G13" s="11"/>
      <c r="H13" s="10"/>
      <c r="I13" s="11"/>
      <c r="J13" s="10"/>
      <c r="K13" s="11"/>
      <c r="L13" s="10"/>
      <c r="M13" s="11"/>
      <c r="O13" s="6"/>
      <c r="P13" s="6"/>
      <c r="Q13" s="6"/>
      <c r="R13" s="6"/>
      <c r="S13" s="6"/>
    </row>
    <row r="14" spans="1:20" ht="18" customHeight="1" x14ac:dyDescent="0.2">
      <c r="A14" s="24">
        <f t="shared" si="2"/>
        <v>10</v>
      </c>
      <c r="B14" s="8"/>
      <c r="C14" s="9"/>
      <c r="D14" s="10"/>
      <c r="E14" s="11"/>
      <c r="F14" s="10"/>
      <c r="G14" s="11"/>
      <c r="H14" s="10"/>
      <c r="I14" s="11"/>
      <c r="J14" s="10"/>
      <c r="K14" s="11"/>
      <c r="L14" s="10"/>
      <c r="M14" s="11"/>
      <c r="O14" s="6"/>
      <c r="P14" s="6"/>
      <c r="Q14" s="6"/>
      <c r="R14" s="6"/>
      <c r="S14" s="6"/>
    </row>
    <row r="15" spans="1:20" ht="18" customHeight="1" x14ac:dyDescent="0.2">
      <c r="A15" s="24">
        <f t="shared" si="2"/>
        <v>11</v>
      </c>
      <c r="B15" s="8"/>
      <c r="C15" s="9"/>
      <c r="D15" s="10"/>
      <c r="E15" s="11"/>
      <c r="F15" s="10"/>
      <c r="G15" s="11"/>
      <c r="H15" s="10"/>
      <c r="I15" s="11"/>
      <c r="J15" s="10"/>
      <c r="K15" s="11"/>
      <c r="L15" s="10"/>
      <c r="M15" s="11"/>
      <c r="O15" s="6"/>
      <c r="P15" s="6"/>
      <c r="Q15" s="6"/>
      <c r="R15" s="6"/>
      <c r="S15" s="6"/>
    </row>
    <row r="16" spans="1:20" ht="18" customHeight="1" x14ac:dyDescent="0.2">
      <c r="A16" s="24">
        <f t="shared" si="2"/>
        <v>12</v>
      </c>
      <c r="B16" s="8"/>
      <c r="C16" s="9"/>
      <c r="D16" s="10"/>
      <c r="E16" s="11"/>
      <c r="F16" s="10"/>
      <c r="G16" s="11"/>
      <c r="H16" s="10"/>
      <c r="I16" s="11"/>
      <c r="J16" s="10"/>
      <c r="K16" s="11"/>
      <c r="L16" s="10"/>
      <c r="M16" s="11"/>
      <c r="O16" s="6"/>
      <c r="P16" s="6"/>
      <c r="Q16" s="6"/>
      <c r="R16" s="6"/>
      <c r="S16" s="6"/>
    </row>
    <row r="17" spans="1:19" ht="18" customHeight="1" x14ac:dyDescent="0.2">
      <c r="A17" s="24">
        <f t="shared" si="2"/>
        <v>13</v>
      </c>
      <c r="B17" s="8"/>
      <c r="C17" s="9"/>
      <c r="D17" s="10"/>
      <c r="E17" s="11"/>
      <c r="F17" s="10"/>
      <c r="G17" s="11"/>
      <c r="H17" s="10"/>
      <c r="I17" s="11"/>
      <c r="J17" s="10"/>
      <c r="K17" s="11"/>
      <c r="L17" s="10"/>
      <c r="M17" s="11"/>
      <c r="O17" s="6"/>
      <c r="P17" s="6"/>
      <c r="Q17" s="6"/>
      <c r="R17" s="6"/>
      <c r="S17" s="6"/>
    </row>
    <row r="18" spans="1:19" ht="18" customHeight="1" x14ac:dyDescent="0.2">
      <c r="A18" s="24">
        <f t="shared" si="2"/>
        <v>14</v>
      </c>
      <c r="B18" s="8"/>
      <c r="C18" s="9"/>
      <c r="D18" s="10"/>
      <c r="E18" s="11"/>
      <c r="F18" s="10"/>
      <c r="G18" s="11"/>
      <c r="H18" s="10"/>
      <c r="I18" s="11"/>
      <c r="J18" s="10"/>
      <c r="K18" s="11"/>
      <c r="L18" s="10"/>
      <c r="M18" s="11"/>
      <c r="O18" s="6"/>
      <c r="P18" s="6"/>
      <c r="Q18" s="6"/>
      <c r="R18" s="6"/>
      <c r="S18" s="6"/>
    </row>
    <row r="19" spans="1:19" ht="18" customHeight="1" x14ac:dyDescent="0.2">
      <c r="A19" s="24">
        <f t="shared" si="2"/>
        <v>15</v>
      </c>
      <c r="B19" s="8"/>
      <c r="C19" s="9"/>
      <c r="D19" s="10"/>
      <c r="E19" s="11"/>
      <c r="F19" s="10"/>
      <c r="G19" s="11"/>
      <c r="H19" s="10"/>
      <c r="I19" s="11"/>
      <c r="J19" s="10"/>
      <c r="K19" s="11"/>
      <c r="L19" s="10"/>
      <c r="M19" s="11"/>
      <c r="O19" s="6"/>
      <c r="P19" s="6"/>
      <c r="Q19" s="6"/>
      <c r="R19" s="6"/>
      <c r="S19" s="6"/>
    </row>
    <row r="20" spans="1:19" ht="18" customHeight="1" x14ac:dyDescent="0.2">
      <c r="A20" s="24">
        <f t="shared" si="2"/>
        <v>16</v>
      </c>
      <c r="B20" s="8"/>
      <c r="C20" s="9"/>
      <c r="D20" s="10"/>
      <c r="E20" s="11"/>
      <c r="F20" s="10"/>
      <c r="G20" s="11"/>
      <c r="H20" s="10"/>
      <c r="I20" s="11"/>
      <c r="J20" s="10"/>
      <c r="K20" s="11"/>
      <c r="L20" s="10"/>
      <c r="M20" s="11"/>
      <c r="O20" s="6"/>
      <c r="P20" s="6"/>
      <c r="Q20" s="6"/>
      <c r="R20" s="6"/>
      <c r="S20" s="6"/>
    </row>
    <row r="21" spans="1:19" ht="18" customHeight="1" x14ac:dyDescent="0.2">
      <c r="A21" s="24">
        <f t="shared" si="2"/>
        <v>17</v>
      </c>
      <c r="B21" s="8"/>
      <c r="C21" s="9"/>
      <c r="D21" s="10"/>
      <c r="E21" s="11"/>
      <c r="F21" s="10"/>
      <c r="G21" s="11"/>
      <c r="H21" s="10"/>
      <c r="I21" s="11"/>
      <c r="J21" s="10"/>
      <c r="K21" s="11"/>
      <c r="L21" s="10"/>
      <c r="M21" s="11"/>
      <c r="O21" s="6"/>
      <c r="P21" s="6"/>
      <c r="Q21" s="6"/>
      <c r="R21" s="6"/>
      <c r="S21" s="6"/>
    </row>
    <row r="22" spans="1:19" ht="18" customHeight="1" x14ac:dyDescent="0.2">
      <c r="A22" s="24">
        <f t="shared" si="2"/>
        <v>18</v>
      </c>
      <c r="B22" s="8"/>
      <c r="C22" s="9"/>
      <c r="D22" s="10"/>
      <c r="E22" s="11"/>
      <c r="F22" s="10"/>
      <c r="G22" s="11"/>
      <c r="H22" s="10"/>
      <c r="I22" s="11"/>
      <c r="J22" s="10"/>
      <c r="K22" s="11"/>
      <c r="L22" s="10"/>
      <c r="M22" s="11"/>
      <c r="O22" s="6"/>
      <c r="P22" s="6"/>
      <c r="Q22" s="6"/>
      <c r="R22" s="6"/>
      <c r="S22" s="6"/>
    </row>
    <row r="23" spans="1:19" ht="18" customHeight="1" x14ac:dyDescent="0.2">
      <c r="A23" s="24">
        <f t="shared" si="2"/>
        <v>19</v>
      </c>
      <c r="B23" s="8"/>
      <c r="C23" s="9"/>
      <c r="D23" s="10"/>
      <c r="E23" s="11"/>
      <c r="F23" s="10"/>
      <c r="G23" s="11"/>
      <c r="H23" s="10"/>
      <c r="I23" s="11"/>
      <c r="J23" s="10"/>
      <c r="K23" s="11"/>
      <c r="L23" s="10"/>
      <c r="M23" s="11"/>
      <c r="O23" s="6"/>
      <c r="P23" s="6"/>
      <c r="Q23" s="6"/>
      <c r="R23" s="6"/>
      <c r="S23" s="6"/>
    </row>
    <row r="24" spans="1:19" ht="18" customHeight="1" x14ac:dyDescent="0.2">
      <c r="A24" s="24">
        <f t="shared" si="2"/>
        <v>20</v>
      </c>
      <c r="B24" s="8"/>
      <c r="C24" s="9"/>
      <c r="D24" s="10"/>
      <c r="E24" s="11"/>
      <c r="F24" s="10"/>
      <c r="G24" s="11"/>
      <c r="H24" s="10"/>
      <c r="I24" s="11"/>
      <c r="J24" s="10"/>
      <c r="K24" s="11"/>
      <c r="L24" s="10"/>
      <c r="M24" s="11"/>
      <c r="O24" s="6"/>
      <c r="P24" s="6"/>
      <c r="Q24" s="6"/>
      <c r="R24" s="6"/>
      <c r="S24" s="6"/>
    </row>
    <row r="25" spans="1:19" ht="18" customHeight="1" x14ac:dyDescent="0.2">
      <c r="A25" s="24">
        <f t="shared" si="2"/>
        <v>21</v>
      </c>
      <c r="B25" s="8"/>
      <c r="C25" s="9"/>
      <c r="D25" s="10"/>
      <c r="E25" s="11"/>
      <c r="F25" s="10"/>
      <c r="G25" s="11"/>
      <c r="H25" s="10"/>
      <c r="I25" s="11"/>
      <c r="J25" s="10"/>
      <c r="K25" s="11"/>
      <c r="L25" s="10"/>
      <c r="M25" s="11"/>
      <c r="O25" s="6"/>
      <c r="P25" s="6"/>
      <c r="Q25" s="6"/>
      <c r="R25" s="6"/>
      <c r="S25" s="6"/>
    </row>
    <row r="26" spans="1:19" ht="18" customHeight="1" x14ac:dyDescent="0.2">
      <c r="A26" s="24">
        <f t="shared" si="2"/>
        <v>22</v>
      </c>
      <c r="B26" s="8"/>
      <c r="C26" s="9"/>
      <c r="D26" s="10"/>
      <c r="E26" s="11"/>
      <c r="F26" s="10"/>
      <c r="G26" s="11"/>
      <c r="H26" s="10"/>
      <c r="I26" s="11"/>
      <c r="J26" s="10"/>
      <c r="K26" s="11"/>
      <c r="L26" s="10"/>
      <c r="M26" s="11"/>
      <c r="O26" s="6"/>
      <c r="P26" s="6"/>
      <c r="Q26" s="6"/>
      <c r="R26" s="6"/>
      <c r="S26" s="6"/>
    </row>
    <row r="27" spans="1:19" ht="18" customHeight="1" x14ac:dyDescent="0.2">
      <c r="A27" s="24">
        <f t="shared" si="2"/>
        <v>23</v>
      </c>
      <c r="B27" s="8"/>
      <c r="C27" s="9"/>
      <c r="D27" s="10"/>
      <c r="E27" s="11"/>
      <c r="F27" s="10"/>
      <c r="G27" s="11"/>
      <c r="H27" s="10"/>
      <c r="I27" s="11"/>
      <c r="J27" s="10"/>
      <c r="K27" s="11"/>
      <c r="L27" s="10"/>
      <c r="M27" s="11"/>
      <c r="O27" s="6"/>
      <c r="P27" s="6"/>
      <c r="Q27" s="6"/>
      <c r="R27" s="6"/>
      <c r="S27" s="6"/>
    </row>
    <row r="28" spans="1:19" ht="18" customHeight="1" x14ac:dyDescent="0.2">
      <c r="A28" s="24">
        <f t="shared" si="2"/>
        <v>24</v>
      </c>
      <c r="B28" s="8"/>
      <c r="C28" s="9"/>
      <c r="D28" s="10"/>
      <c r="E28" s="11"/>
      <c r="F28" s="10"/>
      <c r="G28" s="11"/>
      <c r="H28" s="10"/>
      <c r="I28" s="11"/>
      <c r="J28" s="10"/>
      <c r="K28" s="11"/>
      <c r="L28" s="10"/>
      <c r="M28" s="11"/>
      <c r="O28" s="6"/>
      <c r="P28" s="6"/>
      <c r="Q28" s="6"/>
      <c r="R28" s="6"/>
      <c r="S28" s="6"/>
    </row>
    <row r="29" spans="1:19" ht="18" customHeight="1" x14ac:dyDescent="0.2">
      <c r="A29" s="24">
        <f t="shared" si="2"/>
        <v>25</v>
      </c>
      <c r="B29" s="8"/>
      <c r="C29" s="9"/>
      <c r="D29" s="10"/>
      <c r="E29" s="11"/>
      <c r="F29" s="10"/>
      <c r="G29" s="11"/>
      <c r="H29" s="10"/>
      <c r="I29" s="11"/>
      <c r="J29" s="10"/>
      <c r="K29" s="11"/>
      <c r="L29" s="10"/>
      <c r="M29" s="11"/>
      <c r="O29" s="6"/>
      <c r="P29" s="6"/>
      <c r="Q29" s="6"/>
      <c r="R29" s="6"/>
      <c r="S29" s="6"/>
    </row>
    <row r="30" spans="1:19" ht="18" customHeight="1" x14ac:dyDescent="0.2">
      <c r="A30" s="24">
        <f t="shared" si="2"/>
        <v>26</v>
      </c>
      <c r="B30" s="8"/>
      <c r="C30" s="9"/>
      <c r="D30" s="10"/>
      <c r="E30" s="11"/>
      <c r="F30" s="10"/>
      <c r="G30" s="11"/>
      <c r="H30" s="10"/>
      <c r="I30" s="11"/>
      <c r="J30" s="10"/>
      <c r="K30" s="11"/>
      <c r="L30" s="10"/>
      <c r="M30" s="11"/>
      <c r="O30" s="6"/>
      <c r="P30" s="6"/>
      <c r="Q30" s="6"/>
      <c r="R30" s="6"/>
      <c r="S30" s="6"/>
    </row>
    <row r="31" spans="1:19" ht="18" customHeight="1" x14ac:dyDescent="0.2">
      <c r="A31" s="24">
        <f t="shared" si="2"/>
        <v>27</v>
      </c>
      <c r="B31" s="8"/>
      <c r="C31" s="9"/>
      <c r="D31" s="10"/>
      <c r="E31" s="11"/>
      <c r="F31" s="10"/>
      <c r="G31" s="11"/>
      <c r="H31" s="10"/>
      <c r="I31" s="11"/>
      <c r="J31" s="10"/>
      <c r="K31" s="11"/>
      <c r="L31" s="10"/>
      <c r="M31" s="11"/>
      <c r="O31" s="6"/>
      <c r="P31" s="6"/>
      <c r="Q31" s="6"/>
      <c r="R31" s="6"/>
      <c r="S31" s="6"/>
    </row>
    <row r="32" spans="1:19" ht="18" customHeight="1" x14ac:dyDescent="0.2">
      <c r="A32" s="24">
        <f t="shared" si="2"/>
        <v>28</v>
      </c>
      <c r="B32" s="8"/>
      <c r="C32" s="9"/>
      <c r="D32" s="10"/>
      <c r="E32" s="11"/>
      <c r="F32" s="10"/>
      <c r="G32" s="11"/>
      <c r="H32" s="10"/>
      <c r="I32" s="11"/>
      <c r="J32" s="10"/>
      <c r="K32" s="11"/>
      <c r="L32" s="10"/>
      <c r="M32" s="11"/>
      <c r="O32" s="6"/>
      <c r="P32" s="6"/>
      <c r="Q32" s="6"/>
      <c r="R32" s="6"/>
      <c r="S32" s="6"/>
    </row>
    <row r="33" spans="1:22" ht="18" customHeight="1" x14ac:dyDescent="0.2">
      <c r="A33" s="24">
        <f t="shared" si="2"/>
        <v>29</v>
      </c>
      <c r="B33" s="8"/>
      <c r="C33" s="9"/>
      <c r="D33" s="10"/>
      <c r="E33" s="11"/>
      <c r="F33" s="10"/>
      <c r="G33" s="11"/>
      <c r="H33" s="10"/>
      <c r="I33" s="11"/>
      <c r="J33" s="10"/>
      <c r="K33" s="11"/>
      <c r="L33" s="10"/>
      <c r="M33" s="11"/>
      <c r="O33" s="6"/>
      <c r="P33" s="6"/>
      <c r="Q33" s="6"/>
      <c r="R33" s="6"/>
      <c r="S33" s="6"/>
    </row>
    <row r="34" spans="1:22" ht="18" customHeight="1" x14ac:dyDescent="0.2">
      <c r="A34" s="24">
        <f t="shared" si="2"/>
        <v>30</v>
      </c>
      <c r="B34" s="8"/>
      <c r="C34" s="9"/>
      <c r="D34" s="10"/>
      <c r="E34" s="11"/>
      <c r="F34" s="10"/>
      <c r="G34" s="11"/>
      <c r="H34" s="10"/>
      <c r="I34" s="11"/>
      <c r="J34" s="10"/>
      <c r="K34" s="11"/>
      <c r="L34" s="10"/>
      <c r="M34" s="11"/>
      <c r="O34" s="6"/>
      <c r="P34" s="6"/>
      <c r="Q34" s="6"/>
      <c r="R34" s="6"/>
      <c r="S34" s="6"/>
    </row>
    <row r="35" spans="1:22" ht="8.4" customHeight="1" thickBot="1" x14ac:dyDescent="0.25">
      <c r="A35" s="25"/>
      <c r="B35" s="12"/>
      <c r="C35" s="13"/>
      <c r="D35" s="14"/>
      <c r="E35" s="14"/>
      <c r="F35" s="14"/>
      <c r="G35" s="14"/>
      <c r="H35" s="14"/>
      <c r="I35" s="14"/>
      <c r="J35" s="14"/>
      <c r="K35" s="14"/>
      <c r="L35" s="14"/>
      <c r="M35" s="14"/>
      <c r="O35" s="6"/>
      <c r="P35" s="6"/>
      <c r="Q35" s="6"/>
      <c r="R35" s="6"/>
      <c r="S35" s="6"/>
    </row>
    <row r="36" spans="1:22" ht="18" customHeight="1" thickBot="1" x14ac:dyDescent="0.25">
      <c r="A36" s="16"/>
      <c r="B36" s="165" t="s">
        <v>20</v>
      </c>
      <c r="C36" s="166"/>
      <c r="D36" s="167">
        <f>COUNTA(D5:D34)</f>
        <v>0</v>
      </c>
      <c r="E36" s="168"/>
      <c r="F36" s="169">
        <f t="shared" ref="F36" si="3">COUNTA(F5:F34)</f>
        <v>0</v>
      </c>
      <c r="G36" s="168"/>
      <c r="H36" s="169">
        <f t="shared" ref="H36" si="4">COUNTA(H5:H34)</f>
        <v>0</v>
      </c>
      <c r="I36" s="168"/>
      <c r="J36" s="169">
        <f>COUNTA(J5:J34)</f>
        <v>0</v>
      </c>
      <c r="K36" s="168"/>
      <c r="L36" s="168">
        <f>COUNTA(L5:L34)</f>
        <v>0</v>
      </c>
      <c r="M36" s="170"/>
    </row>
    <row r="37" spans="1:22" ht="18" customHeight="1" x14ac:dyDescent="0.2">
      <c r="A37" s="16"/>
      <c r="B37" s="128" t="s">
        <v>21</v>
      </c>
      <c r="C37" s="129"/>
      <c r="D37" s="130">
        <f>COUNTIF(D5:D34,"SGL")</f>
        <v>0</v>
      </c>
      <c r="E37" s="131"/>
      <c r="F37" s="134">
        <f t="shared" ref="F37" si="5">COUNTIF(F5:F34,"SGL")</f>
        <v>0</v>
      </c>
      <c r="G37" s="131"/>
      <c r="H37" s="134">
        <f t="shared" ref="H37" si="6">COUNTIF(H5:H34,"SGL")</f>
        <v>0</v>
      </c>
      <c r="I37" s="131"/>
      <c r="J37" s="134">
        <f>COUNTIF(J5:J34,"SGL")</f>
        <v>0</v>
      </c>
      <c r="K37" s="131"/>
      <c r="L37" s="131">
        <f>COUNTIF(L5:L34,"SGL")</f>
        <v>0</v>
      </c>
      <c r="M37" s="164"/>
    </row>
    <row r="38" spans="1:22" ht="18" customHeight="1" x14ac:dyDescent="0.2">
      <c r="A38" s="16"/>
      <c r="B38" s="135" t="s">
        <v>22</v>
      </c>
      <c r="C38" s="136"/>
      <c r="D38" s="137">
        <f>COUNTIF(D5:D34,"TWN")</f>
        <v>0</v>
      </c>
      <c r="E38" s="138"/>
      <c r="F38" s="139">
        <f t="shared" ref="F38" si="7">COUNTIF(F5:F34,"TWN")</f>
        <v>0</v>
      </c>
      <c r="G38" s="139"/>
      <c r="H38" s="139">
        <f t="shared" ref="H38" si="8">COUNTIF(H5:H34,"TWN")</f>
        <v>0</v>
      </c>
      <c r="I38" s="139"/>
      <c r="J38" s="139">
        <f>COUNTIF(J5:J34,"TWN")</f>
        <v>0</v>
      </c>
      <c r="K38" s="139"/>
      <c r="L38" s="138">
        <f>COUNTIF(L5:L34,"TWN")</f>
        <v>0</v>
      </c>
      <c r="M38" s="140"/>
    </row>
    <row r="39" spans="1:22" ht="18" customHeight="1" x14ac:dyDescent="0.2">
      <c r="A39" s="16"/>
      <c r="B39" s="135" t="s">
        <v>47</v>
      </c>
      <c r="C39" s="136"/>
      <c r="D39" s="137">
        <f>COUNTIF(D5:D34,"ＴＲＰ")</f>
        <v>0</v>
      </c>
      <c r="E39" s="160"/>
      <c r="F39" s="161">
        <f t="shared" ref="F39" si="9">COUNTIF(F5:F34,"ＴＲＰ")</f>
        <v>0</v>
      </c>
      <c r="G39" s="161"/>
      <c r="H39" s="161">
        <f t="shared" ref="H39" si="10">COUNTIF(H5:H34,"ＴＲＰ")</f>
        <v>0</v>
      </c>
      <c r="I39" s="162"/>
      <c r="J39" s="161">
        <f>COUNTIF(J5:J34,"ＴＲＰ")</f>
        <v>0</v>
      </c>
      <c r="K39" s="162"/>
      <c r="L39" s="139">
        <f t="shared" ref="L39" si="11">COUNTIF(L5:L34,"ＴＲＰ")</f>
        <v>0</v>
      </c>
      <c r="M39" s="163"/>
      <c r="N39" s="54"/>
    </row>
    <row r="40" spans="1:22" ht="18" customHeight="1" thickBot="1" x14ac:dyDescent="0.25">
      <c r="A40" s="16"/>
      <c r="B40" s="135" t="s">
        <v>68</v>
      </c>
      <c r="C40" s="136"/>
      <c r="D40" s="137">
        <f>COUNTIF(D5:D34,"ＦＯＲ")</f>
        <v>0</v>
      </c>
      <c r="E40" s="160"/>
      <c r="F40" s="132">
        <f t="shared" ref="F40" si="12">COUNTIF(F5:F34,"ＦＯＲ")</f>
        <v>0</v>
      </c>
      <c r="G40" s="132"/>
      <c r="H40" s="132">
        <f t="shared" ref="H40" si="13">COUNTIF(H5:H34,"ＦＯＲ")</f>
        <v>0</v>
      </c>
      <c r="I40" s="133"/>
      <c r="J40" s="132">
        <f t="shared" ref="J40" si="14">COUNTIF(J5:J34,"ＦＯＲ")</f>
        <v>0</v>
      </c>
      <c r="K40" s="133"/>
      <c r="L40" s="132">
        <f t="shared" ref="L40" si="15">COUNTIF(L5:L34,"ＦＯＲ")</f>
        <v>0</v>
      </c>
      <c r="M40" s="133"/>
      <c r="N40" s="54"/>
    </row>
    <row r="41" spans="1:22" ht="18" customHeight="1" x14ac:dyDescent="0.2">
      <c r="A41" s="16"/>
      <c r="B41" s="157" t="s">
        <v>23</v>
      </c>
      <c r="C41" s="158"/>
      <c r="D41" s="159">
        <f>COUNTIF(E5:E34,"素")</f>
        <v>0</v>
      </c>
      <c r="E41" s="155"/>
      <c r="F41" s="153">
        <f t="shared" ref="F41" si="16">COUNTIF(G5:G34,"素")</f>
        <v>0</v>
      </c>
      <c r="G41" s="154"/>
      <c r="H41" s="153">
        <f t="shared" ref="H41" si="17">COUNTIF(I5:I34,"素")</f>
        <v>0</v>
      </c>
      <c r="I41" s="154"/>
      <c r="J41" s="153">
        <f>COUNTIF(K5:K34,"素")</f>
        <v>0</v>
      </c>
      <c r="K41" s="154"/>
      <c r="L41" s="155">
        <f>COUNTIF(M5:M34,"素")</f>
        <v>0</v>
      </c>
      <c r="M41" s="156"/>
    </row>
    <row r="42" spans="1:22" ht="18" customHeight="1" x14ac:dyDescent="0.2">
      <c r="A42" s="16"/>
      <c r="B42" s="147" t="s">
        <v>24</v>
      </c>
      <c r="C42" s="148"/>
      <c r="D42" s="149">
        <f>COUNTIF(E5:E34,"朝")</f>
        <v>0</v>
      </c>
      <c r="E42" s="150"/>
      <c r="F42" s="151">
        <f t="shared" ref="F42" si="18">COUNTIF(G5:G34,"朝")</f>
        <v>0</v>
      </c>
      <c r="G42" s="150"/>
      <c r="H42" s="151">
        <f t="shared" ref="H42" si="19">COUNTIF(I5:I34,"朝")</f>
        <v>0</v>
      </c>
      <c r="I42" s="150"/>
      <c r="J42" s="151">
        <f>COUNTIF(K5:K34,"朝")</f>
        <v>0</v>
      </c>
      <c r="K42" s="150"/>
      <c r="L42" s="150">
        <f>COUNTIF(M5:M34,"朝")</f>
        <v>0</v>
      </c>
      <c r="M42" s="152"/>
    </row>
    <row r="43" spans="1:22" ht="18" customHeight="1" thickBot="1" x14ac:dyDescent="0.25">
      <c r="A43" s="16"/>
      <c r="B43" s="141" t="s">
        <v>52</v>
      </c>
      <c r="C43" s="142"/>
      <c r="D43" s="143">
        <f>COUNTIF(E5:E34,"二")</f>
        <v>0</v>
      </c>
      <c r="E43" s="144"/>
      <c r="F43" s="145">
        <f t="shared" ref="F43" si="20">COUNTIF(G5:G34,"二")</f>
        <v>0</v>
      </c>
      <c r="G43" s="144"/>
      <c r="H43" s="145">
        <f t="shared" ref="H43" si="21">COUNTIF(I5:I34,"二")</f>
        <v>0</v>
      </c>
      <c r="I43" s="144"/>
      <c r="J43" s="145">
        <f>COUNTIF(K5:K34,"二")</f>
        <v>0</v>
      </c>
      <c r="K43" s="144"/>
      <c r="L43" s="144">
        <f>COUNTIF(M5:M34,"二")</f>
        <v>0</v>
      </c>
      <c r="M43" s="146"/>
    </row>
    <row r="44" spans="1:22" ht="22.5" customHeight="1" x14ac:dyDescent="0.2">
      <c r="A44" s="16"/>
      <c r="B44" s="15"/>
      <c r="C44" s="16"/>
      <c r="D44" s="17"/>
      <c r="E44" s="17"/>
      <c r="F44" s="17"/>
      <c r="G44" s="17"/>
      <c r="H44" s="17"/>
      <c r="I44" s="17"/>
      <c r="J44" s="17"/>
      <c r="K44" s="17"/>
      <c r="L44" s="17"/>
      <c r="M44" s="17"/>
    </row>
    <row r="45" spans="1:22" ht="22.5" customHeight="1" x14ac:dyDescent="0.2">
      <c r="A45" s="19"/>
      <c r="B45" s="18"/>
      <c r="C45" s="19"/>
      <c r="D45" s="20"/>
      <c r="E45" s="20"/>
      <c r="F45" s="20"/>
      <c r="G45" s="20"/>
      <c r="H45" s="20"/>
      <c r="I45" s="20"/>
      <c r="J45" s="21"/>
      <c r="K45" s="20"/>
      <c r="L45" s="21"/>
      <c r="M45" s="20"/>
    </row>
    <row r="46" spans="1:22" ht="22.5" customHeight="1" x14ac:dyDescent="0.2"/>
    <row r="47" spans="1:22" ht="22.5" customHeight="1" x14ac:dyDescent="0.2"/>
    <row r="48" spans="1:22" s="22" customFormat="1" ht="22.5" customHeight="1" x14ac:dyDescent="0.2">
      <c r="B48" s="4"/>
      <c r="D48" s="23"/>
      <c r="E48" s="23"/>
      <c r="F48" s="23"/>
      <c r="G48" s="23"/>
      <c r="H48" s="23"/>
      <c r="I48" s="23"/>
      <c r="J48" s="23"/>
      <c r="K48" s="23"/>
      <c r="L48" s="23"/>
      <c r="M48" s="23"/>
      <c r="N48" s="4"/>
      <c r="O48" s="5"/>
      <c r="P48" s="5"/>
      <c r="Q48" s="5"/>
      <c r="R48" s="4"/>
      <c r="S48" s="4"/>
      <c r="T48" s="4"/>
      <c r="U48" s="4"/>
      <c r="V48" s="4"/>
    </row>
    <row r="49" spans="2:22" ht="22.5" customHeight="1" x14ac:dyDescent="0.2"/>
    <row r="50" spans="2:22" s="22" customFormat="1" ht="22.5" customHeight="1" x14ac:dyDescent="0.2">
      <c r="B50" s="4"/>
      <c r="D50" s="23"/>
      <c r="E50" s="23"/>
      <c r="F50" s="23"/>
      <c r="G50" s="23"/>
      <c r="H50" s="23"/>
      <c r="I50" s="23"/>
      <c r="J50" s="23"/>
      <c r="K50" s="23"/>
      <c r="L50" s="23"/>
      <c r="M50" s="23"/>
      <c r="N50" s="4"/>
      <c r="O50" s="5"/>
      <c r="P50" s="5"/>
      <c r="Q50" s="5"/>
      <c r="R50" s="4"/>
      <c r="S50" s="4"/>
      <c r="T50" s="4"/>
      <c r="U50" s="4"/>
      <c r="V50" s="4"/>
    </row>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65">
    <mergeCell ref="H1:M1"/>
    <mergeCell ref="A1:B1"/>
    <mergeCell ref="A2:B2"/>
    <mergeCell ref="A3:A4"/>
    <mergeCell ref="B3:B4"/>
    <mergeCell ref="C3:C4"/>
    <mergeCell ref="L3:M3"/>
    <mergeCell ref="D4:E4"/>
    <mergeCell ref="J4:K4"/>
    <mergeCell ref="L4:M4"/>
    <mergeCell ref="F3:G3"/>
    <mergeCell ref="H3:I3"/>
    <mergeCell ref="F4:G4"/>
    <mergeCell ref="H4:I4"/>
    <mergeCell ref="D3:E3"/>
    <mergeCell ref="C2:M2"/>
    <mergeCell ref="L37:M37"/>
    <mergeCell ref="B36:C36"/>
    <mergeCell ref="D36:E36"/>
    <mergeCell ref="J36:K36"/>
    <mergeCell ref="L36:M36"/>
    <mergeCell ref="F36:G36"/>
    <mergeCell ref="H36:I36"/>
    <mergeCell ref="F37:G37"/>
    <mergeCell ref="H37:I37"/>
    <mergeCell ref="J41:K41"/>
    <mergeCell ref="L41:M41"/>
    <mergeCell ref="B41:C41"/>
    <mergeCell ref="D41:E41"/>
    <mergeCell ref="F38:G38"/>
    <mergeCell ref="H38:I38"/>
    <mergeCell ref="F41:G41"/>
    <mergeCell ref="H41:I41"/>
    <mergeCell ref="B39:C39"/>
    <mergeCell ref="D39:E39"/>
    <mergeCell ref="F39:G39"/>
    <mergeCell ref="H39:I39"/>
    <mergeCell ref="J39:K39"/>
    <mergeCell ref="L39:M39"/>
    <mergeCell ref="B40:C40"/>
    <mergeCell ref="D40:E40"/>
    <mergeCell ref="B43:C43"/>
    <mergeCell ref="D43:E43"/>
    <mergeCell ref="J43:K43"/>
    <mergeCell ref="L43:M43"/>
    <mergeCell ref="B42:C42"/>
    <mergeCell ref="D42:E42"/>
    <mergeCell ref="J42:K42"/>
    <mergeCell ref="L42:M42"/>
    <mergeCell ref="F42:G42"/>
    <mergeCell ref="H42:I42"/>
    <mergeCell ref="F43:G43"/>
    <mergeCell ref="H43:I43"/>
    <mergeCell ref="L40:M40"/>
    <mergeCell ref="B38:C38"/>
    <mergeCell ref="D38:E38"/>
    <mergeCell ref="J38:K38"/>
    <mergeCell ref="L38:M38"/>
    <mergeCell ref="J3:K3"/>
    <mergeCell ref="B37:C37"/>
    <mergeCell ref="D37:E37"/>
    <mergeCell ref="F40:G40"/>
    <mergeCell ref="H40:I40"/>
    <mergeCell ref="J40:K40"/>
    <mergeCell ref="J37:K37"/>
  </mergeCells>
  <phoneticPr fontId="2"/>
  <conditionalFormatting sqref="B5:B35">
    <cfRule type="expression" dxfId="3" priority="5">
      <formula>COUNTIF(B:B,B5)&gt;1</formula>
    </cfRule>
  </conditionalFormatting>
  <conditionalFormatting sqref="C35">
    <cfRule type="containsText" dxfId="2" priority="4" operator="containsText" text="添乗員">
      <formula>NOT(ISERROR(SEARCH("添乗員",C35)))</formula>
    </cfRule>
  </conditionalFormatting>
  <conditionalFormatting sqref="C5:C34">
    <cfRule type="containsText" dxfId="1" priority="2" operator="containsText" text="添乗員">
      <formula>NOT(ISERROR(SEARCH("添乗員",C5)))</formula>
    </cfRule>
  </conditionalFormatting>
  <conditionalFormatting sqref="C5:C34">
    <cfRule type="containsText" dxfId="0" priority="1" operator="containsText" text="添乗員">
      <formula>NOT(ISERROR(SEARCH("添乗員",C5)))</formula>
    </cfRule>
  </conditionalFormatting>
  <dataValidations count="6">
    <dataValidation type="list" allowBlank="1" showInputMessage="1" showErrorMessage="1" sqref="H35 F35 J35 D35 L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K5:K34 M5:M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J5:J34 L5:L34" xr:uid="{0165EF95-ACE0-416D-9014-D0503C6026DF}">
      <formula1>"SGL,TWN,TRP,FOR/和室"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2023-05-23T05:49:51Z</cp:lastPrinted>
  <dcterms:created xsi:type="dcterms:W3CDTF">2017-12-21T07:41:16Z</dcterms:created>
  <dcterms:modified xsi:type="dcterms:W3CDTF">2023-05-26T12:46:03Z</dcterms:modified>
</cp:coreProperties>
</file>